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<sst xmlns="http://schemas.openxmlformats.org/spreadsheetml/2006/main" count="274" uniqueCount="90">
  <si>
    <t>Jõhvi valla noorte meistrivõistlused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</si>
  <si>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</si>
  <si>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</si>
  <si>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</si>
  <si>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</si>
  <si>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</si>
  <si>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</si>
  <si>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</si>
  <si>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</si>
  <si>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</si>
  <si>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</si>
  <si>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</si>
  <si>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</si>
  <si>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</si>
  <si>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</si>
  <si>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</si>
  <si>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</si>
  <si>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</si>
  <si>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49 kg</t>
  </si>
  <si>
    <t>Carolin Jalast</t>
  </si>
  <si>
    <t>Vargamäe</t>
  </si>
  <si>
    <t>o</t>
  </si>
  <si>
    <t>I</t>
  </si>
  <si>
    <t>Rebeca Park</t>
  </si>
  <si>
    <t>x</t>
  </si>
  <si>
    <t>II</t>
  </si>
  <si>
    <t>Naised 55kg</t>
  </si>
  <si>
    <t>Sofia Merilo</t>
  </si>
  <si>
    <t>Naised 59 kg</t>
  </si>
  <si>
    <t>Marta Tõnurist</t>
  </si>
  <si>
    <t>Edu</t>
  </si>
  <si>
    <t>Naised 71 kg</t>
  </si>
  <si>
    <t>Nele-Marie Palmeos</t>
  </si>
  <si>
    <t>Naised +71 kg</t>
  </si>
  <si>
    <t>Merti Hein</t>
  </si>
  <si>
    <t>Inger Iris Prants</t>
  </si>
  <si>
    <t>Mehed 49 kg</t>
  </si>
  <si>
    <t>Arseni Vorobjov</t>
  </si>
  <si>
    <t>III</t>
  </si>
  <si>
    <t>Artur Špalov</t>
  </si>
  <si>
    <t>Olümpionik</t>
  </si>
  <si>
    <t>r</t>
  </si>
  <si>
    <t>Daniel Purk</t>
  </si>
  <si>
    <t>Žürii:</t>
  </si>
  <si>
    <t>Ago Aadumäe</t>
  </si>
  <si>
    <t>Kohtunikud:</t>
  </si>
  <si>
    <t>Georgi Georgijevski</t>
  </si>
  <si>
    <t>Sekretär:</t>
  </si>
  <si>
    <t>Endel Põld</t>
  </si>
  <si>
    <t>Aleksei Golov</t>
  </si>
  <si>
    <t>Aeg:</t>
  </si>
  <si>
    <t>Emely Raud</t>
  </si>
  <si>
    <t>Sigrith Moorast</t>
  </si>
  <si>
    <t>Eesti U13 rekordid</t>
  </si>
  <si>
    <t>-49 kg</t>
  </si>
  <si>
    <t>Reb. 55 kg</t>
  </si>
  <si>
    <t>Kogusumma 118 kg</t>
  </si>
  <si>
    <t>Mehed 55 kg</t>
  </si>
  <si>
    <t>Oskar Orlov</t>
  </si>
  <si>
    <t>Kalev</t>
  </si>
  <si>
    <t>Alex Purk</t>
  </si>
  <si>
    <t>Erki Jalast</t>
  </si>
  <si>
    <t>Mehed 61 kg</t>
  </si>
  <si>
    <t>Ivan Vorobjov</t>
  </si>
  <si>
    <t>Mehed 67 kg</t>
  </si>
  <si>
    <t>Aivar Jääger</t>
  </si>
  <si>
    <t>Mehed 81 kg</t>
  </si>
  <si>
    <t>Aleksei Kuzmin</t>
  </si>
  <si>
    <t>Kait Viks</t>
  </si>
  <si>
    <t>Andri Vildak</t>
  </si>
  <si>
    <t>Mehed 89 kg</t>
  </si>
  <si>
    <t>Erik Povilaites</t>
  </si>
  <si>
    <t>Mehed +89 kg</t>
  </si>
  <si>
    <t>Vlad Kostjuk</t>
  </si>
  <si>
    <t>Dmitri Dodonov</t>
  </si>
  <si>
    <t>Eesti rekordid</t>
  </si>
  <si>
    <t>U15</t>
  </si>
  <si>
    <t>-81 kg</t>
  </si>
  <si>
    <t>Reb.105 kg</t>
  </si>
  <si>
    <t>Tõuk. 131 kg</t>
  </si>
  <si>
    <t>Kogusumma 236 kg</t>
  </si>
  <si>
    <t>SINCLAIR parimad</t>
  </si>
  <si>
    <t>tüdrukud</t>
  </si>
  <si>
    <t>1.Inger Iris Prants 116,0</t>
  </si>
  <si>
    <t>2.Carolin Jalast 114,79</t>
  </si>
  <si>
    <t>3. Nele-Marie Palmeos 104,48</t>
  </si>
  <si>
    <t>poisid</t>
  </si>
  <si>
    <t>1.Aleksei Kuzmin 287,06</t>
  </si>
  <si>
    <t>2.Ivan Vorobjov 214,80</t>
  </si>
  <si>
    <t>3. Kait Viks 210,21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</si>
</sst>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9" borderId="2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8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110" zoomScaleNormal="110" workbookViewId="0" topLeftCell="A56">
      <selection activeCell="B77" sqref="B77"/>
    </sheetView>
  </sheetViews>
  <sheetFormatPr defaultColWidth="8.0039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44597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/>
      <c r="B9" s="23" t="s">
        <v>19</v>
      </c>
      <c r="C9" s="24">
        <v>41219</v>
      </c>
      <c r="D9" s="25" t="s">
        <v>20</v>
      </c>
      <c r="E9" s="26">
        <v>31</v>
      </c>
      <c r="F9" s="27">
        <f aca="true" t="shared" si="0" ref="F9:F10">POWER(10,(0.783497476*(LOG10(E9/153.655)*LOG10(E9/153.655))))</f>
        <v>2.3913898133103704</v>
      </c>
      <c r="G9" s="22">
        <v>17</v>
      </c>
      <c r="H9" s="28" t="s">
        <v>21</v>
      </c>
      <c r="I9" s="29">
        <v>19</v>
      </c>
      <c r="J9" s="28" t="s">
        <v>21</v>
      </c>
      <c r="K9" s="22">
        <v>21</v>
      </c>
      <c r="L9" s="28" t="s">
        <v>21</v>
      </c>
      <c r="M9" s="22">
        <v>22</v>
      </c>
      <c r="N9" s="28" t="s">
        <v>21</v>
      </c>
      <c r="O9" s="22">
        <v>25</v>
      </c>
      <c r="P9" s="28" t="s">
        <v>21</v>
      </c>
      <c r="Q9" s="22">
        <v>27</v>
      </c>
      <c r="R9" s="28" t="s">
        <v>21</v>
      </c>
      <c r="S9" s="30">
        <f aca="true" t="shared" si="1" ref="S9:S10">MAX(IF(H9="x",0,G9),IF(J9="x",0,I9),IF(L9="x",0,K9))</f>
        <v>21</v>
      </c>
      <c r="T9" s="30">
        <f aca="true" t="shared" si="2" ref="T9:T10">MAX(IF(N9="x",0,M9),IF(P9="x",0,O9),IF(R9="x",0,Q9))</f>
        <v>27</v>
      </c>
      <c r="U9" s="31">
        <f aca="true" t="shared" si="3" ref="U9:U10">S9+T9</f>
        <v>48</v>
      </c>
      <c r="V9" s="32" t="s">
        <v>22</v>
      </c>
      <c r="W9" s="33">
        <f aca="true" t="shared" si="4" ref="W9:W10">U9*F9</f>
        <v>114.78671103889778</v>
      </c>
    </row>
    <row r="10" spans="1:23" ht="15">
      <c r="A10" s="22"/>
      <c r="B10" s="23" t="s">
        <v>23</v>
      </c>
      <c r="C10" s="24">
        <v>40555</v>
      </c>
      <c r="D10" s="25" t="s">
        <v>20</v>
      </c>
      <c r="E10" s="26">
        <v>38.3</v>
      </c>
      <c r="F10" s="27">
        <f t="shared" si="0"/>
        <v>1.9284819586667235</v>
      </c>
      <c r="G10" s="22">
        <v>17</v>
      </c>
      <c r="H10" s="28" t="s">
        <v>21</v>
      </c>
      <c r="I10" s="29">
        <v>19</v>
      </c>
      <c r="J10" s="28" t="s">
        <v>21</v>
      </c>
      <c r="K10" s="22">
        <v>21</v>
      </c>
      <c r="L10" s="28" t="s">
        <v>24</v>
      </c>
      <c r="M10" s="22">
        <v>24</v>
      </c>
      <c r="N10" s="28" t="s">
        <v>21</v>
      </c>
      <c r="O10" s="22">
        <v>27</v>
      </c>
      <c r="P10" s="28" t="s">
        <v>21</v>
      </c>
      <c r="Q10" s="22">
        <v>29</v>
      </c>
      <c r="R10" s="28" t="s">
        <v>21</v>
      </c>
      <c r="S10" s="30">
        <f t="shared" si="1"/>
        <v>19</v>
      </c>
      <c r="T10" s="30">
        <f t="shared" si="2"/>
        <v>29</v>
      </c>
      <c r="U10" s="31">
        <f t="shared" si="3"/>
        <v>48</v>
      </c>
      <c r="V10" s="32" t="s">
        <v>25</v>
      </c>
      <c r="W10" s="33">
        <f t="shared" si="4"/>
        <v>92.56713401600273</v>
      </c>
    </row>
    <row r="11" spans="1:23" ht="12.75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>
      <c r="A12" s="22"/>
      <c r="B12" s="23" t="s">
        <v>27</v>
      </c>
      <c r="C12" s="24">
        <v>40123</v>
      </c>
      <c r="D12" s="30">
        <v>35</v>
      </c>
      <c r="E12" s="26">
        <v>52.7</v>
      </c>
      <c r="F12" s="27">
        <f>POWER(10,(0.783497476*(LOG10(E12/153.655)*LOG10(E12/153.655))))</f>
        <v>1.4764525409665865</v>
      </c>
      <c r="G12" s="22">
        <v>22</v>
      </c>
      <c r="H12" s="28" t="s">
        <v>21</v>
      </c>
      <c r="I12" s="29">
        <v>24</v>
      </c>
      <c r="J12" s="28" t="s">
        <v>21</v>
      </c>
      <c r="K12" s="22">
        <v>27</v>
      </c>
      <c r="L12" s="28" t="s">
        <v>21</v>
      </c>
      <c r="M12" s="22">
        <v>34</v>
      </c>
      <c r="N12" s="28" t="s">
        <v>21</v>
      </c>
      <c r="O12" s="22">
        <v>37</v>
      </c>
      <c r="P12" s="28" t="s">
        <v>21</v>
      </c>
      <c r="Q12" s="22">
        <v>40</v>
      </c>
      <c r="R12" s="28" t="s">
        <v>24</v>
      </c>
      <c r="S12" s="30">
        <f>MAX(IF(H12="x",0,G12),IF(J12="x",0,I12),IF(L12="x",0,K12))</f>
        <v>27</v>
      </c>
      <c r="T12" s="30">
        <f>MAX(IF(N12="x",0,M12),IF(P12="x",0,O12),IF(R12="x",0,Q12))</f>
        <v>37</v>
      </c>
      <c r="U12" s="31">
        <f>S12+T12</f>
        <v>64</v>
      </c>
      <c r="V12" s="32" t="s">
        <v>22</v>
      </c>
      <c r="W12" s="33">
        <f>U12*F12</f>
        <v>94.49296262186154</v>
      </c>
    </row>
    <row r="13" spans="1:23" ht="12.75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>
      <c r="A14" s="22"/>
      <c r="B14" s="23" t="s">
        <v>29</v>
      </c>
      <c r="C14" s="24">
        <v>40305</v>
      </c>
      <c r="D14" s="30" t="s">
        <v>30</v>
      </c>
      <c r="E14" s="26">
        <v>57.6</v>
      </c>
      <c r="F14" s="27">
        <f>POWER(10,(0.783497476*(LOG10(E14/153.655)*LOG10(E14/153.655))))</f>
        <v>1.3876147815886952</v>
      </c>
      <c r="G14" s="22">
        <v>22</v>
      </c>
      <c r="H14" s="28" t="s">
        <v>21</v>
      </c>
      <c r="I14" s="29">
        <v>25</v>
      </c>
      <c r="J14" s="28" t="s">
        <v>21</v>
      </c>
      <c r="K14" s="22">
        <v>27</v>
      </c>
      <c r="L14" s="28" t="s">
        <v>21</v>
      </c>
      <c r="M14" s="22">
        <v>32</v>
      </c>
      <c r="N14" s="28" t="s">
        <v>21</v>
      </c>
      <c r="O14" s="22">
        <v>37</v>
      </c>
      <c r="P14" s="28" t="s">
        <v>21</v>
      </c>
      <c r="Q14" s="22">
        <v>42</v>
      </c>
      <c r="R14" s="28" t="s">
        <v>24</v>
      </c>
      <c r="S14" s="30">
        <f>MAX(IF(H14="x",0,G14),IF(J14="x",0,I14),IF(L14="x",0,K14))</f>
        <v>27</v>
      </c>
      <c r="T14" s="30">
        <f>MAX(IF(N14="x",0,M14),IF(P14="x",0,O14),IF(R14="x",0,Q14))</f>
        <v>37</v>
      </c>
      <c r="U14" s="31">
        <f>S14+T14</f>
        <v>64</v>
      </c>
      <c r="V14" s="32" t="s">
        <v>22</v>
      </c>
      <c r="W14" s="33">
        <f>U14*F14</f>
        <v>88.8073460216765</v>
      </c>
    </row>
    <row r="15" spans="1:23" ht="12.75">
      <c r="A15" s="21" t="s">
        <v>31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">
      <c r="A16" s="22"/>
      <c r="B16" s="23" t="s">
        <v>32</v>
      </c>
      <c r="C16" s="24">
        <v>40452</v>
      </c>
      <c r="D16" s="34" t="s">
        <v>20</v>
      </c>
      <c r="E16" s="26">
        <v>64.7</v>
      </c>
      <c r="F16" s="27">
        <f>POWER(10,(0.783497476*(LOG10(E16/153.655)*LOG10(E16/153.655))))</f>
        <v>1.2899033021901016</v>
      </c>
      <c r="G16" s="22">
        <v>32</v>
      </c>
      <c r="H16" s="28" t="s">
        <v>21</v>
      </c>
      <c r="I16" s="29">
        <v>35</v>
      </c>
      <c r="J16" s="28" t="s">
        <v>21</v>
      </c>
      <c r="K16" s="22">
        <v>37</v>
      </c>
      <c r="L16" s="28" t="s">
        <v>21</v>
      </c>
      <c r="M16" s="22">
        <v>40</v>
      </c>
      <c r="N16" s="28" t="s">
        <v>21</v>
      </c>
      <c r="O16" s="22">
        <v>44</v>
      </c>
      <c r="P16" s="28" t="s">
        <v>21</v>
      </c>
      <c r="Q16" s="22">
        <v>47</v>
      </c>
      <c r="R16" s="28" t="s">
        <v>24</v>
      </c>
      <c r="S16" s="34">
        <f>MAX(IF(H16="x",0,G16),IF(J16="x",0,I16),IF(L16="x",0,K16))</f>
        <v>37</v>
      </c>
      <c r="T16" s="34">
        <f>MAX(IF(N16="x",0,M16),IF(P16="x",0,O16),IF(R16="x",0,Q16))</f>
        <v>44</v>
      </c>
      <c r="U16" s="31">
        <f>S16+T16</f>
        <v>81</v>
      </c>
      <c r="V16" s="32" t="s">
        <v>22</v>
      </c>
      <c r="W16" s="33">
        <f>U16*F16</f>
        <v>104.48216747739824</v>
      </c>
    </row>
    <row r="17" spans="1:23" ht="12.75">
      <c r="A17" s="21" t="s">
        <v>33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5">
      <c r="A18" s="22"/>
      <c r="B18" s="23" t="s">
        <v>34</v>
      </c>
      <c r="C18" s="24">
        <v>40219</v>
      </c>
      <c r="D18" s="34" t="s">
        <v>30</v>
      </c>
      <c r="E18" s="26">
        <v>77.9</v>
      </c>
      <c r="F18" s="27">
        <f aca="true" t="shared" si="5" ref="F18:F19">POWER(10,(0.783497476*(LOG10(E18/153.655)*LOG10(E18/153.655))))</f>
        <v>1.1700061347180089</v>
      </c>
      <c r="G18" s="22">
        <v>29</v>
      </c>
      <c r="H18" s="28" t="s">
        <v>21</v>
      </c>
      <c r="I18" s="29">
        <v>32</v>
      </c>
      <c r="J18" s="28" t="s">
        <v>24</v>
      </c>
      <c r="K18" s="22">
        <v>32</v>
      </c>
      <c r="L18" s="28" t="s">
        <v>21</v>
      </c>
      <c r="M18" s="22">
        <v>40</v>
      </c>
      <c r="N18" s="28" t="s">
        <v>21</v>
      </c>
      <c r="O18" s="22">
        <v>45</v>
      </c>
      <c r="P18" s="28" t="s">
        <v>21</v>
      </c>
      <c r="Q18" s="22">
        <v>47</v>
      </c>
      <c r="R18" s="28" t="s">
        <v>24</v>
      </c>
      <c r="S18" s="34">
        <f>MAX(IF(H18="x",0,G18),IF(J18="x",0,I18),IF(L18="x",0,K18))</f>
        <v>32</v>
      </c>
      <c r="T18" s="34">
        <f aca="true" t="shared" si="6" ref="T18:T19">MAX(IF(N18="x",0,M18),IF(P18="x",0,O18),IF(R18="x",0,Q18))</f>
        <v>45</v>
      </c>
      <c r="U18" s="31">
        <f aca="true" t="shared" si="7" ref="U18:U19">S18+T18</f>
        <v>77</v>
      </c>
      <c r="V18" s="32" t="s">
        <v>25</v>
      </c>
      <c r="W18" s="33">
        <f aca="true" t="shared" si="8" ref="W18:W19">U18*F18</f>
        <v>90.09047237328669</v>
      </c>
    </row>
    <row r="19" spans="1:23" ht="15">
      <c r="A19" s="22"/>
      <c r="B19" s="23" t="s">
        <v>35</v>
      </c>
      <c r="C19" s="24">
        <v>40009</v>
      </c>
      <c r="D19" s="34" t="s">
        <v>20</v>
      </c>
      <c r="E19" s="26">
        <v>81.15</v>
      </c>
      <c r="F19" s="27">
        <f t="shared" si="5"/>
        <v>1.1487594364838207</v>
      </c>
      <c r="G19" s="22">
        <v>43</v>
      </c>
      <c r="H19" s="28" t="s">
        <v>21</v>
      </c>
      <c r="I19" s="29">
        <v>46</v>
      </c>
      <c r="J19" s="28" t="s">
        <v>21</v>
      </c>
      <c r="K19" s="22">
        <v>48</v>
      </c>
      <c r="L19" s="28" t="s">
        <v>24</v>
      </c>
      <c r="M19" s="22">
        <v>55</v>
      </c>
      <c r="N19" s="28" t="s">
        <v>21</v>
      </c>
      <c r="O19" s="22">
        <v>58</v>
      </c>
      <c r="P19" s="28" t="s">
        <v>24</v>
      </c>
      <c r="Q19" s="22">
        <v>58</v>
      </c>
      <c r="R19" s="28" t="s">
        <v>24</v>
      </c>
      <c r="S19" s="34">
        <v>46</v>
      </c>
      <c r="T19" s="34">
        <f t="shared" si="6"/>
        <v>55</v>
      </c>
      <c r="U19" s="31">
        <f t="shared" si="7"/>
        <v>101</v>
      </c>
      <c r="V19" s="32" t="s">
        <v>22</v>
      </c>
      <c r="W19" s="33">
        <f t="shared" si="8"/>
        <v>116.02470308486589</v>
      </c>
    </row>
    <row r="20" spans="1:23" ht="12.75">
      <c r="A20" s="35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ht="15">
      <c r="A21" s="22"/>
      <c r="B21" s="23" t="s">
        <v>37</v>
      </c>
      <c r="C21" s="24">
        <v>41602</v>
      </c>
      <c r="D21" s="34" t="s">
        <v>30</v>
      </c>
      <c r="E21" s="26">
        <v>25.25</v>
      </c>
      <c r="F21" s="27">
        <f aca="true" t="shared" si="9" ref="F21:F23">POWER(10,(0.75194503*(LOG10(E21/175.508)*LOG10(E21/175.508))))</f>
        <v>3.4130838202673464</v>
      </c>
      <c r="G21" s="22">
        <v>15</v>
      </c>
      <c r="H21" s="28" t="s">
        <v>21</v>
      </c>
      <c r="I21" s="29">
        <v>17</v>
      </c>
      <c r="J21" s="28" t="s">
        <v>24</v>
      </c>
      <c r="K21" s="22">
        <v>17</v>
      </c>
      <c r="L21" s="28" t="s">
        <v>24</v>
      </c>
      <c r="M21" s="22">
        <v>20</v>
      </c>
      <c r="N21" s="28" t="s">
        <v>21</v>
      </c>
      <c r="O21" s="22">
        <v>22</v>
      </c>
      <c r="P21" s="28" t="s">
        <v>21</v>
      </c>
      <c r="Q21" s="22">
        <v>24</v>
      </c>
      <c r="R21" s="28" t="s">
        <v>24</v>
      </c>
      <c r="S21" s="34">
        <f aca="true" t="shared" si="10" ref="S21:S23">MAX(IF(H21="x",0,G21),IF(J21="x",0,I21),IF(L21="x",0,K21))</f>
        <v>15</v>
      </c>
      <c r="T21" s="34">
        <f aca="true" t="shared" si="11" ref="T21:T23">MAX(IF(N21="x",0,M21),IF(P21="x",0,O21),IF(R21="x",0,Q21))</f>
        <v>22</v>
      </c>
      <c r="U21" s="31">
        <f aca="true" t="shared" si="12" ref="U21:U23">S21+T21</f>
        <v>37</v>
      </c>
      <c r="V21" s="32" t="s">
        <v>38</v>
      </c>
      <c r="W21" s="33">
        <f aca="true" t="shared" si="13" ref="W21:W23">U21*F21</f>
        <v>126.28410134989181</v>
      </c>
    </row>
    <row r="22" spans="1:23" ht="15">
      <c r="A22" s="22"/>
      <c r="B22" s="23" t="s">
        <v>39</v>
      </c>
      <c r="C22" s="24">
        <v>39662</v>
      </c>
      <c r="D22" s="30" t="s">
        <v>40</v>
      </c>
      <c r="E22" s="26">
        <v>48.15</v>
      </c>
      <c r="F22" s="27">
        <f t="shared" si="9"/>
        <v>1.726809250465133</v>
      </c>
      <c r="G22" s="22">
        <v>53</v>
      </c>
      <c r="H22" s="28" t="s">
        <v>24</v>
      </c>
      <c r="I22" s="29">
        <v>53</v>
      </c>
      <c r="J22" s="28" t="s">
        <v>21</v>
      </c>
      <c r="K22" s="22">
        <v>55</v>
      </c>
      <c r="L22" s="28" t="s">
        <v>41</v>
      </c>
      <c r="M22" s="22">
        <v>63</v>
      </c>
      <c r="N22" s="28" t="s">
        <v>21</v>
      </c>
      <c r="O22" s="22">
        <v>65</v>
      </c>
      <c r="P22" s="28" t="s">
        <v>24</v>
      </c>
      <c r="Q22" s="22">
        <v>65</v>
      </c>
      <c r="R22" s="28" t="s">
        <v>24</v>
      </c>
      <c r="S22" s="30">
        <f t="shared" si="10"/>
        <v>55</v>
      </c>
      <c r="T22" s="30">
        <f t="shared" si="11"/>
        <v>63</v>
      </c>
      <c r="U22" s="36">
        <f t="shared" si="12"/>
        <v>118</v>
      </c>
      <c r="V22" s="32" t="s">
        <v>22</v>
      </c>
      <c r="W22" s="33">
        <f t="shared" si="13"/>
        <v>203.7634915548857</v>
      </c>
    </row>
    <row r="23" spans="1:23" ht="15">
      <c r="A23" s="22"/>
      <c r="B23" s="23" t="s">
        <v>42</v>
      </c>
      <c r="C23" s="24">
        <v>40442</v>
      </c>
      <c r="D23" s="34" t="s">
        <v>20</v>
      </c>
      <c r="E23" s="26">
        <v>32.6</v>
      </c>
      <c r="F23" s="27">
        <f t="shared" si="9"/>
        <v>2.5228841002055953</v>
      </c>
      <c r="G23" s="22">
        <v>31</v>
      </c>
      <c r="H23" s="28" t="s">
        <v>21</v>
      </c>
      <c r="I23" s="29">
        <v>33</v>
      </c>
      <c r="J23" s="28" t="s">
        <v>21</v>
      </c>
      <c r="K23" s="22">
        <v>35</v>
      </c>
      <c r="L23" s="28" t="s">
        <v>21</v>
      </c>
      <c r="M23" s="22">
        <v>39</v>
      </c>
      <c r="N23" s="28" t="s">
        <v>21</v>
      </c>
      <c r="O23" s="22">
        <v>41</v>
      </c>
      <c r="P23" s="28" t="s">
        <v>24</v>
      </c>
      <c r="Q23" s="22">
        <v>41</v>
      </c>
      <c r="R23" s="28" t="s">
        <v>21</v>
      </c>
      <c r="S23" s="34">
        <f t="shared" si="10"/>
        <v>35</v>
      </c>
      <c r="T23" s="34">
        <f t="shared" si="11"/>
        <v>41</v>
      </c>
      <c r="U23" s="31">
        <f t="shared" si="12"/>
        <v>76</v>
      </c>
      <c r="V23" s="32" t="s">
        <v>25</v>
      </c>
      <c r="W23" s="33">
        <f t="shared" si="13"/>
        <v>191.73919161562523</v>
      </c>
    </row>
    <row r="24" spans="1:23" ht="12.75">
      <c r="A24" s="37"/>
      <c r="B24" s="37"/>
      <c r="C24" s="37"/>
      <c r="D24" s="38"/>
      <c r="E24" s="39"/>
      <c r="F24" s="40"/>
      <c r="G24" s="37"/>
      <c r="H24" s="37"/>
      <c r="I24" s="41"/>
      <c r="J24" s="41"/>
      <c r="K24" s="38"/>
      <c r="L24" s="38"/>
      <c r="M24" s="37"/>
      <c r="N24" s="37"/>
      <c r="O24" s="41"/>
      <c r="P24" s="41"/>
      <c r="Q24" s="41"/>
      <c r="R24" s="41"/>
      <c r="S24" s="38"/>
      <c r="T24" s="38"/>
      <c r="U24" s="38"/>
      <c r="V24" s="42"/>
      <c r="W24" s="43"/>
    </row>
    <row r="25" spans="2:20" ht="12.75">
      <c r="B25" s="44" t="s">
        <v>43</v>
      </c>
      <c r="C25" s="45" t="s">
        <v>44</v>
      </c>
      <c r="D25" s="46"/>
      <c r="E25" s="1"/>
      <c r="F25" s="47" t="s">
        <v>45</v>
      </c>
      <c r="G25" s="45" t="s">
        <v>46</v>
      </c>
      <c r="H25" s="45"/>
      <c r="I25" s="45"/>
      <c r="J25" s="45"/>
      <c r="K25" s="48"/>
      <c r="L25" s="48"/>
      <c r="M25" s="10"/>
      <c r="N25" s="10"/>
      <c r="O25" s="44" t="s">
        <v>47</v>
      </c>
      <c r="P25" s="44"/>
      <c r="Q25" s="44"/>
      <c r="R25" s="44" t="s">
        <v>48</v>
      </c>
      <c r="S25" s="49"/>
      <c r="T25" s="50"/>
    </row>
    <row r="26" spans="2:20" ht="12.75">
      <c r="B26" s="37"/>
      <c r="C26" s="45"/>
      <c r="D26" s="46"/>
      <c r="E26" s="51"/>
      <c r="F26" s="11"/>
      <c r="G26" s="45" t="s">
        <v>49</v>
      </c>
      <c r="H26" s="45"/>
      <c r="I26" s="45"/>
      <c r="J26" s="45"/>
      <c r="K26" s="48"/>
      <c r="L26" s="48"/>
      <c r="M26" s="10"/>
      <c r="N26" s="10"/>
      <c r="O26" s="52" t="s">
        <v>50</v>
      </c>
      <c r="P26" s="48"/>
      <c r="R26" s="52" t="s">
        <v>51</v>
      </c>
      <c r="S26" s="49"/>
      <c r="T26" s="8"/>
    </row>
    <row r="27" ht="12.75">
      <c r="G27" s="1" t="s">
        <v>52</v>
      </c>
    </row>
    <row r="28" spans="2:3" ht="12.75">
      <c r="B28" s="1" t="s">
        <v>53</v>
      </c>
      <c r="C28" s="1" t="s">
        <v>54</v>
      </c>
    </row>
    <row r="29" spans="2:3" ht="12.75">
      <c r="B29" s="1" t="s">
        <v>39</v>
      </c>
      <c r="C29" s="1" t="s">
        <v>55</v>
      </c>
    </row>
    <row r="30" ht="12.75">
      <c r="C30" s="1" t="s">
        <v>56</v>
      </c>
    </row>
    <row r="34" spans="1:14" ht="12.75">
      <c r="A34" s="37"/>
      <c r="B34" s="53"/>
      <c r="C34" s="54"/>
      <c r="E34" s="55"/>
      <c r="M34" s="3"/>
      <c r="N34" s="3"/>
    </row>
    <row r="35" spans="1:23" ht="12.75">
      <c r="A35" s="14" t="s">
        <v>2</v>
      </c>
      <c r="B35" s="14"/>
      <c r="C35" s="14"/>
      <c r="D35" s="14"/>
      <c r="E35" s="14"/>
      <c r="F35" s="14"/>
      <c r="G35" s="14" t="s">
        <v>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4</v>
      </c>
      <c r="T35" s="14"/>
      <c r="U35" s="14"/>
      <c r="V35" s="14"/>
      <c r="W35" s="14"/>
    </row>
    <row r="36" spans="1:23" ht="12.75" customHeight="1">
      <c r="A36" s="15" t="s">
        <v>5</v>
      </c>
      <c r="B36" s="15" t="s">
        <v>6</v>
      </c>
      <c r="C36" s="15" t="s">
        <v>7</v>
      </c>
      <c r="D36" s="15" t="s">
        <v>8</v>
      </c>
      <c r="E36" s="16" t="s">
        <v>9</v>
      </c>
      <c r="F36" s="17" t="s">
        <v>10</v>
      </c>
      <c r="G36" s="18" t="s">
        <v>11</v>
      </c>
      <c r="H36" s="18"/>
      <c r="I36" s="18"/>
      <c r="J36" s="18"/>
      <c r="K36" s="18"/>
      <c r="L36" s="18"/>
      <c r="M36" s="18" t="s">
        <v>12</v>
      </c>
      <c r="N36" s="18"/>
      <c r="O36" s="18"/>
      <c r="P36" s="18"/>
      <c r="Q36" s="18"/>
      <c r="R36" s="18"/>
      <c r="S36" s="18" t="s">
        <v>13</v>
      </c>
      <c r="T36" s="18" t="s">
        <v>14</v>
      </c>
      <c r="U36" s="18" t="s">
        <v>15</v>
      </c>
      <c r="V36" s="19" t="s">
        <v>16</v>
      </c>
      <c r="W36" s="20" t="s">
        <v>17</v>
      </c>
    </row>
    <row r="37" spans="1:23" ht="12">
      <c r="A37" s="15"/>
      <c r="B37" s="15"/>
      <c r="C37" s="15"/>
      <c r="D37" s="15"/>
      <c r="E37" s="16"/>
      <c r="F37" s="17"/>
      <c r="G37" s="18">
        <v>1</v>
      </c>
      <c r="H37" s="18"/>
      <c r="I37" s="18">
        <v>2</v>
      </c>
      <c r="J37" s="18"/>
      <c r="K37" s="18">
        <v>3</v>
      </c>
      <c r="L37" s="18"/>
      <c r="M37" s="18">
        <v>1</v>
      </c>
      <c r="N37" s="18"/>
      <c r="O37" s="18">
        <v>2</v>
      </c>
      <c r="P37" s="18"/>
      <c r="Q37" s="18">
        <v>3</v>
      </c>
      <c r="R37" s="18"/>
      <c r="S37" s="18"/>
      <c r="T37" s="18"/>
      <c r="U37" s="18"/>
      <c r="V37" s="19"/>
      <c r="W37" s="20"/>
    </row>
    <row r="38" spans="1:23" ht="12.75">
      <c r="A38" s="35" t="s">
        <v>57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15">
      <c r="A39" s="22"/>
      <c r="B39" s="23" t="s">
        <v>58</v>
      </c>
      <c r="C39" s="24">
        <v>38906</v>
      </c>
      <c r="D39" s="34" t="s">
        <v>59</v>
      </c>
      <c r="E39" s="26">
        <v>54.1</v>
      </c>
      <c r="F39" s="27">
        <f aca="true" t="shared" si="14" ref="F39:F41">POWER(10,(0.75194503*(LOG10(E39/175.508)*LOG10(E39/175.508))))</f>
        <v>1.5719011334450939</v>
      </c>
      <c r="G39" s="22">
        <v>30</v>
      </c>
      <c r="H39" s="28" t="s">
        <v>21</v>
      </c>
      <c r="I39" s="29">
        <v>33</v>
      </c>
      <c r="J39" s="28" t="s">
        <v>24</v>
      </c>
      <c r="K39" s="22">
        <v>33</v>
      </c>
      <c r="L39" s="28" t="s">
        <v>24</v>
      </c>
      <c r="M39" s="22">
        <v>40</v>
      </c>
      <c r="N39" s="28" t="s">
        <v>24</v>
      </c>
      <c r="O39" s="22">
        <v>40</v>
      </c>
      <c r="P39" s="28" t="s">
        <v>24</v>
      </c>
      <c r="Q39" s="22">
        <v>0</v>
      </c>
      <c r="R39" s="28"/>
      <c r="S39" s="34">
        <f aca="true" t="shared" si="15" ref="S39:S41">MAX(IF(H39="x",0,G39),IF(J39="x",0,I39),IF(L39="x",0,K39))</f>
        <v>30</v>
      </c>
      <c r="T39" s="34">
        <f aca="true" t="shared" si="16" ref="T39:T41">MAX(IF(N39="x",0,M39),IF(P39="x",0,O39),IF(R39="x",0,Q39))</f>
        <v>0</v>
      </c>
      <c r="U39" s="31">
        <f aca="true" t="shared" si="17" ref="U39:U41">S39+T39</f>
        <v>30</v>
      </c>
      <c r="V39" s="32" t="s">
        <v>38</v>
      </c>
      <c r="W39" s="33">
        <f aca="true" t="shared" si="18" ref="W39:W41">U39*F39</f>
        <v>47.15703400335281</v>
      </c>
    </row>
    <row r="40" spans="1:23" ht="15">
      <c r="A40" s="22"/>
      <c r="B40" s="23" t="s">
        <v>60</v>
      </c>
      <c r="C40" s="24">
        <v>39960</v>
      </c>
      <c r="D40" s="30" t="s">
        <v>20</v>
      </c>
      <c r="E40" s="26">
        <v>53.7</v>
      </c>
      <c r="F40" s="27">
        <f t="shared" si="14"/>
        <v>1.580921629902184</v>
      </c>
      <c r="G40" s="56">
        <v>20</v>
      </c>
      <c r="H40" s="28" t="s">
        <v>21</v>
      </c>
      <c r="I40" s="57">
        <v>22</v>
      </c>
      <c r="J40" s="28" t="s">
        <v>24</v>
      </c>
      <c r="K40" s="58">
        <v>22</v>
      </c>
      <c r="L40" s="28" t="s">
        <v>24</v>
      </c>
      <c r="M40" s="56">
        <v>25</v>
      </c>
      <c r="N40" s="28" t="s">
        <v>21</v>
      </c>
      <c r="O40" s="58">
        <v>27</v>
      </c>
      <c r="P40" s="28" t="s">
        <v>24</v>
      </c>
      <c r="Q40" s="58">
        <v>28</v>
      </c>
      <c r="R40" s="28" t="s">
        <v>24</v>
      </c>
      <c r="S40" s="30">
        <f t="shared" si="15"/>
        <v>20</v>
      </c>
      <c r="T40" s="30">
        <f t="shared" si="16"/>
        <v>25</v>
      </c>
      <c r="U40" s="31">
        <f t="shared" si="17"/>
        <v>45</v>
      </c>
      <c r="V40" s="32" t="s">
        <v>25</v>
      </c>
      <c r="W40" s="33">
        <f t="shared" si="18"/>
        <v>71.14147334559829</v>
      </c>
    </row>
    <row r="41" spans="1:23" ht="15">
      <c r="A41" s="22"/>
      <c r="B41" s="23" t="s">
        <v>61</v>
      </c>
      <c r="C41" s="24">
        <v>39597</v>
      </c>
      <c r="D41" s="34" t="s">
        <v>20</v>
      </c>
      <c r="E41" s="26">
        <v>54.5</v>
      </c>
      <c r="F41" s="27">
        <f t="shared" si="14"/>
        <v>1.5630535930105738</v>
      </c>
      <c r="G41" s="22">
        <v>35</v>
      </c>
      <c r="H41" s="28" t="s">
        <v>21</v>
      </c>
      <c r="I41" s="29">
        <v>38</v>
      </c>
      <c r="J41" s="28" t="s">
        <v>21</v>
      </c>
      <c r="K41" s="22">
        <v>41</v>
      </c>
      <c r="L41" s="28" t="s">
        <v>21</v>
      </c>
      <c r="M41" s="22">
        <v>45</v>
      </c>
      <c r="N41" s="28" t="s">
        <v>21</v>
      </c>
      <c r="O41" s="22">
        <v>51</v>
      </c>
      <c r="P41" s="28" t="s">
        <v>21</v>
      </c>
      <c r="Q41" s="22">
        <v>54</v>
      </c>
      <c r="R41" s="28" t="s">
        <v>21</v>
      </c>
      <c r="S41" s="34">
        <f t="shared" si="15"/>
        <v>41</v>
      </c>
      <c r="T41" s="34">
        <f t="shared" si="16"/>
        <v>54</v>
      </c>
      <c r="U41" s="31">
        <f t="shared" si="17"/>
        <v>95</v>
      </c>
      <c r="V41" s="32" t="s">
        <v>22</v>
      </c>
      <c r="W41" s="33">
        <f t="shared" si="18"/>
        <v>148.4900913360045</v>
      </c>
    </row>
    <row r="42" spans="1:23" ht="12.75">
      <c r="A42" s="35" t="s">
        <v>62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5">
      <c r="A43" s="22"/>
      <c r="B43" s="23" t="s">
        <v>63</v>
      </c>
      <c r="C43" s="24">
        <v>39420</v>
      </c>
      <c r="D43" s="34" t="s">
        <v>30</v>
      </c>
      <c r="E43" s="26">
        <v>58.6</v>
      </c>
      <c r="F43" s="27">
        <f>POWER(10,(0.75194503*(LOG10(E43/175.508)*LOG10(E43/175.508))))</f>
        <v>1.4813533278425786</v>
      </c>
      <c r="G43" s="22">
        <v>65</v>
      </c>
      <c r="H43" s="28" t="s">
        <v>21</v>
      </c>
      <c r="I43" s="29">
        <v>68</v>
      </c>
      <c r="J43" s="28" t="s">
        <v>21</v>
      </c>
      <c r="K43" s="22">
        <v>71</v>
      </c>
      <c r="L43" s="28" t="s">
        <v>24</v>
      </c>
      <c r="M43" s="22">
        <v>73</v>
      </c>
      <c r="N43" s="28" t="s">
        <v>21</v>
      </c>
      <c r="O43" s="22">
        <v>75</v>
      </c>
      <c r="P43" s="28" t="s">
        <v>21</v>
      </c>
      <c r="Q43" s="22">
        <v>77</v>
      </c>
      <c r="R43" s="28" t="s">
        <v>21</v>
      </c>
      <c r="S43" s="34">
        <f>MAX(IF(H43="x",0,G43),IF(J43="x",0,I43),IF(L43="x",0,K43))</f>
        <v>68</v>
      </c>
      <c r="T43" s="34">
        <f>MAX(IF(N43="x",0,M43),IF(P43="x",0,O43),IF(R43="x",0,Q43))</f>
        <v>77</v>
      </c>
      <c r="U43" s="31">
        <f>S43+T43</f>
        <v>145</v>
      </c>
      <c r="V43" s="32" t="s">
        <v>22</v>
      </c>
      <c r="W43" s="33">
        <f>U43*F43</f>
        <v>214.7962325371739</v>
      </c>
    </row>
    <row r="44" spans="1:23" ht="12.75">
      <c r="A44" s="35" t="s">
        <v>64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5">
      <c r="A45" s="22"/>
      <c r="B45" s="23" t="s">
        <v>65</v>
      </c>
      <c r="C45" s="24">
        <v>40314</v>
      </c>
      <c r="D45" s="34" t="s">
        <v>59</v>
      </c>
      <c r="E45" s="26">
        <v>66.7</v>
      </c>
      <c r="F45" s="27">
        <f>POWER(10,(0.75194503*(LOG10(E45/175.508)*LOG10(E45/175.508))))</f>
        <v>1.3575354748947521</v>
      </c>
      <c r="G45" s="22">
        <v>20</v>
      </c>
      <c r="H45" s="28" t="s">
        <v>21</v>
      </c>
      <c r="I45" s="29">
        <v>22</v>
      </c>
      <c r="J45" s="28" t="s">
        <v>21</v>
      </c>
      <c r="K45" s="22">
        <v>25</v>
      </c>
      <c r="L45" s="28" t="s">
        <v>21</v>
      </c>
      <c r="M45" s="22">
        <v>27</v>
      </c>
      <c r="N45" s="28" t="s">
        <v>21</v>
      </c>
      <c r="O45" s="22">
        <v>30</v>
      </c>
      <c r="P45" s="28" t="s">
        <v>21</v>
      </c>
      <c r="Q45" s="22">
        <v>32</v>
      </c>
      <c r="R45" s="28" t="s">
        <v>21</v>
      </c>
      <c r="S45" s="34">
        <f>MAX(IF(H45="x",0,G45),IF(J45="x",0,I45),IF(L45="x",0,K45))</f>
        <v>25</v>
      </c>
      <c r="T45" s="34">
        <f>MAX(IF(N45="x",0,M45),IF(P45="x",0,O45),IF(R45="x",0,Q45))</f>
        <v>32</v>
      </c>
      <c r="U45" s="31">
        <f>S45+T45</f>
        <v>57</v>
      </c>
      <c r="V45" s="32" t="s">
        <v>22</v>
      </c>
      <c r="W45" s="33">
        <f>U45*F45</f>
        <v>77.37952206900087</v>
      </c>
    </row>
    <row r="46" spans="1:23" ht="12.75">
      <c r="A46" s="35" t="s">
        <v>66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15">
      <c r="A47" s="22"/>
      <c r="B47" s="23" t="s">
        <v>67</v>
      </c>
      <c r="C47" s="24">
        <v>39421</v>
      </c>
      <c r="D47" s="34" t="s">
        <v>30</v>
      </c>
      <c r="E47" s="26">
        <v>80.9</v>
      </c>
      <c r="F47" s="27">
        <f aca="true" t="shared" si="19" ref="F47:F49">POWER(10,(0.75194503*(LOG10(E47/175.508)*LOG10(E47/175.508))))</f>
        <v>1.2163756682400173</v>
      </c>
      <c r="G47" s="22">
        <v>95</v>
      </c>
      <c r="H47" s="28" t="s">
        <v>21</v>
      </c>
      <c r="I47" s="29">
        <v>100</v>
      </c>
      <c r="J47" s="28" t="s">
        <v>24</v>
      </c>
      <c r="K47" s="22">
        <v>105</v>
      </c>
      <c r="L47" s="28" t="s">
        <v>41</v>
      </c>
      <c r="M47" s="22">
        <v>125</v>
      </c>
      <c r="N47" s="28" t="s">
        <v>21</v>
      </c>
      <c r="O47" s="22">
        <v>131</v>
      </c>
      <c r="P47" s="28" t="s">
        <v>41</v>
      </c>
      <c r="Q47" s="22">
        <v>135</v>
      </c>
      <c r="R47" s="28" t="s">
        <v>24</v>
      </c>
      <c r="S47" s="34">
        <f aca="true" t="shared" si="20" ref="S47:S49">MAX(IF(H47="x",0,G47),IF(J47="x",0,I47),IF(L47="x",0,K47))</f>
        <v>105</v>
      </c>
      <c r="T47" s="34">
        <f aca="true" t="shared" si="21" ref="T47:T49">MAX(IF(N47="x",0,M47),IF(P47="x",0,O47),IF(R47="x",0,Q47))</f>
        <v>131</v>
      </c>
      <c r="U47" s="36">
        <f aca="true" t="shared" si="22" ref="U47:U49">S47+T47</f>
        <v>236</v>
      </c>
      <c r="V47" s="32" t="s">
        <v>22</v>
      </c>
      <c r="W47" s="33">
        <f aca="true" t="shared" si="23" ref="W47:W49">U47*F47</f>
        <v>287.0646577046441</v>
      </c>
    </row>
    <row r="48" spans="1:23" ht="15">
      <c r="A48" s="22"/>
      <c r="B48" s="23" t="s">
        <v>68</v>
      </c>
      <c r="C48" s="24">
        <v>39270</v>
      </c>
      <c r="D48" s="34" t="s">
        <v>20</v>
      </c>
      <c r="E48" s="26">
        <v>77.5</v>
      </c>
      <c r="F48" s="27">
        <f t="shared" si="19"/>
        <v>1.2438308314004318</v>
      </c>
      <c r="G48" s="22">
        <v>70</v>
      </c>
      <c r="H48" s="28" t="s">
        <v>21</v>
      </c>
      <c r="I48" s="29">
        <v>75</v>
      </c>
      <c r="J48" s="28" t="s">
        <v>21</v>
      </c>
      <c r="K48" s="22">
        <v>78</v>
      </c>
      <c r="L48" s="28" t="s">
        <v>21</v>
      </c>
      <c r="M48" s="22">
        <v>86</v>
      </c>
      <c r="N48" s="28" t="s">
        <v>21</v>
      </c>
      <c r="O48" s="22">
        <v>91</v>
      </c>
      <c r="P48" s="28" t="s">
        <v>21</v>
      </c>
      <c r="Q48" s="22">
        <v>95</v>
      </c>
      <c r="R48" s="28" t="s">
        <v>24</v>
      </c>
      <c r="S48" s="34">
        <f t="shared" si="20"/>
        <v>78</v>
      </c>
      <c r="T48" s="34">
        <f t="shared" si="21"/>
        <v>91</v>
      </c>
      <c r="U48" s="31">
        <f t="shared" si="22"/>
        <v>169</v>
      </c>
      <c r="V48" s="32" t="s">
        <v>25</v>
      </c>
      <c r="W48" s="33">
        <f t="shared" si="23"/>
        <v>210.20741050667297</v>
      </c>
    </row>
    <row r="49" spans="1:23" ht="15">
      <c r="A49" s="22"/>
      <c r="B49" s="23" t="s">
        <v>69</v>
      </c>
      <c r="C49" s="24">
        <v>41304</v>
      </c>
      <c r="D49" s="34" t="s">
        <v>30</v>
      </c>
      <c r="E49" s="26">
        <v>79.5</v>
      </c>
      <c r="F49" s="27">
        <f t="shared" si="19"/>
        <v>1.2272861910608612</v>
      </c>
      <c r="G49" s="22">
        <v>22</v>
      </c>
      <c r="H49" s="28" t="s">
        <v>21</v>
      </c>
      <c r="I49" s="29">
        <v>24</v>
      </c>
      <c r="J49" s="28" t="s">
        <v>24</v>
      </c>
      <c r="K49" s="22">
        <v>24</v>
      </c>
      <c r="L49" s="28" t="s">
        <v>21</v>
      </c>
      <c r="M49" s="22">
        <v>27</v>
      </c>
      <c r="N49" s="28" t="s">
        <v>21</v>
      </c>
      <c r="O49" s="22">
        <v>30</v>
      </c>
      <c r="P49" s="28" t="s">
        <v>21</v>
      </c>
      <c r="Q49" s="22">
        <v>32</v>
      </c>
      <c r="R49" s="28" t="s">
        <v>21</v>
      </c>
      <c r="S49" s="34">
        <f t="shared" si="20"/>
        <v>24</v>
      </c>
      <c r="T49" s="34">
        <f t="shared" si="21"/>
        <v>32</v>
      </c>
      <c r="U49" s="31">
        <f t="shared" si="22"/>
        <v>56</v>
      </c>
      <c r="V49" s="32" t="s">
        <v>38</v>
      </c>
      <c r="W49" s="33">
        <f t="shared" si="23"/>
        <v>68.72802669940823</v>
      </c>
    </row>
    <row r="50" spans="1:23" ht="12.75">
      <c r="A50" s="35" t="s">
        <v>70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5">
      <c r="A51" s="22"/>
      <c r="B51" s="23" t="s">
        <v>71</v>
      </c>
      <c r="C51" s="24">
        <v>39485</v>
      </c>
      <c r="D51" s="34" t="s">
        <v>59</v>
      </c>
      <c r="E51" s="26">
        <v>86.9</v>
      </c>
      <c r="F51" s="27">
        <f>POWER(10,(0.75194503*(LOG10(E51/175.508)*LOG10(E51/175.508))))</f>
        <v>1.1751055160947392</v>
      </c>
      <c r="G51" s="22">
        <v>30</v>
      </c>
      <c r="H51" s="28" t="s">
        <v>21</v>
      </c>
      <c r="I51" s="29">
        <v>35</v>
      </c>
      <c r="J51" s="28" t="s">
        <v>21</v>
      </c>
      <c r="K51" s="22">
        <v>40</v>
      </c>
      <c r="L51" s="28" t="s">
        <v>21</v>
      </c>
      <c r="M51" s="22">
        <v>35</v>
      </c>
      <c r="N51" s="28" t="s">
        <v>21</v>
      </c>
      <c r="O51" s="22">
        <v>40</v>
      </c>
      <c r="P51" s="28" t="s">
        <v>21</v>
      </c>
      <c r="Q51" s="22">
        <v>45</v>
      </c>
      <c r="R51" s="28" t="s">
        <v>21</v>
      </c>
      <c r="S51" s="34">
        <f>MAX(IF(H51="x",0,G51),IF(J51="x",0,I51),IF(L51="x",0,K51))</f>
        <v>40</v>
      </c>
      <c r="T51" s="34">
        <f>MAX(IF(N51="x",0,M51),IF(P51="x",0,O51),IF(R51="x",0,Q51))</f>
        <v>45</v>
      </c>
      <c r="U51" s="31">
        <f>S51+T51</f>
        <v>85</v>
      </c>
      <c r="V51" s="32" t="s">
        <v>22</v>
      </c>
      <c r="W51" s="33">
        <f>U51*F51</f>
        <v>99.88396886805283</v>
      </c>
    </row>
    <row r="52" spans="1:23" ht="12.75">
      <c r="A52" s="35" t="s">
        <v>72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15">
      <c r="A53" s="22"/>
      <c r="B53" s="23" t="s">
        <v>73</v>
      </c>
      <c r="C53" s="24">
        <v>38497</v>
      </c>
      <c r="D53" s="34" t="s">
        <v>59</v>
      </c>
      <c r="E53" s="26">
        <v>129.9</v>
      </c>
      <c r="F53" s="27">
        <f aca="true" t="shared" si="24" ref="F53:F54">POWER(10,(0.75194503*(LOG10(E53/175.508)*LOG10(E53/175.508))))</f>
        <v>1.0300129593249578</v>
      </c>
      <c r="G53" s="22">
        <v>35</v>
      </c>
      <c r="H53" s="28" t="s">
        <v>21</v>
      </c>
      <c r="I53" s="29">
        <v>40</v>
      </c>
      <c r="J53" s="28" t="s">
        <v>21</v>
      </c>
      <c r="K53" s="22">
        <v>45</v>
      </c>
      <c r="L53" s="28" t="s">
        <v>21</v>
      </c>
      <c r="M53" s="22">
        <v>40</v>
      </c>
      <c r="N53" s="28" t="s">
        <v>21</v>
      </c>
      <c r="O53" s="22">
        <v>50</v>
      </c>
      <c r="P53" s="28" t="s">
        <v>21</v>
      </c>
      <c r="Q53" s="22">
        <v>60</v>
      </c>
      <c r="R53" s="28" t="s">
        <v>21</v>
      </c>
      <c r="S53" s="34">
        <f aca="true" t="shared" si="25" ref="S53:S54">MAX(IF(H53="x",0,G53),IF(J53="x",0,I53),IF(L53="x",0,K53))</f>
        <v>45</v>
      </c>
      <c r="T53" s="34">
        <f aca="true" t="shared" si="26" ref="T53:T54">MAX(IF(N53="x",0,M53),IF(P53="x",0,O53),IF(R53="x",0,Q53))</f>
        <v>60</v>
      </c>
      <c r="U53" s="31">
        <f aca="true" t="shared" si="27" ref="U53:U54">S53+T53</f>
        <v>105</v>
      </c>
      <c r="V53" s="32" t="s">
        <v>25</v>
      </c>
      <c r="W53" s="33">
        <f aca="true" t="shared" si="28" ref="W53:W54">U53*F53</f>
        <v>108.15136072912057</v>
      </c>
    </row>
    <row r="54" spans="1:23" ht="15">
      <c r="A54" s="22"/>
      <c r="B54" s="23" t="s">
        <v>74</v>
      </c>
      <c r="C54" s="24">
        <v>39713</v>
      </c>
      <c r="D54" s="34" t="s">
        <v>30</v>
      </c>
      <c r="E54" s="26">
        <v>92.2</v>
      </c>
      <c r="F54" s="27">
        <f t="shared" si="24"/>
        <v>1.144906122121221</v>
      </c>
      <c r="G54" s="56">
        <v>65</v>
      </c>
      <c r="H54" s="28" t="s">
        <v>21</v>
      </c>
      <c r="I54" s="57">
        <v>67</v>
      </c>
      <c r="J54" s="28" t="s">
        <v>24</v>
      </c>
      <c r="K54" s="58">
        <v>67</v>
      </c>
      <c r="L54" s="28" t="s">
        <v>24</v>
      </c>
      <c r="M54" s="56">
        <v>75</v>
      </c>
      <c r="N54" s="28" t="s">
        <v>21</v>
      </c>
      <c r="O54" s="56">
        <v>80</v>
      </c>
      <c r="P54" s="28" t="s">
        <v>21</v>
      </c>
      <c r="Q54" s="59">
        <v>83</v>
      </c>
      <c r="R54" s="28" t="s">
        <v>24</v>
      </c>
      <c r="S54" s="34">
        <f t="shared" si="25"/>
        <v>65</v>
      </c>
      <c r="T54" s="34">
        <f t="shared" si="26"/>
        <v>80</v>
      </c>
      <c r="U54" s="31">
        <f t="shared" si="27"/>
        <v>145</v>
      </c>
      <c r="V54" s="32" t="s">
        <v>22</v>
      </c>
      <c r="W54" s="33">
        <f t="shared" si="28"/>
        <v>166.01138770757703</v>
      </c>
    </row>
    <row r="55" spans="1:23" ht="14.25">
      <c r="A55" s="22"/>
      <c r="B55" s="23"/>
      <c r="C55" s="24"/>
      <c r="D55" s="34"/>
      <c r="E55" s="26"/>
      <c r="F55" s="27"/>
      <c r="G55" s="22"/>
      <c r="H55" s="28"/>
      <c r="I55" s="29"/>
      <c r="J55" s="28"/>
      <c r="K55" s="22"/>
      <c r="L55" s="28"/>
      <c r="M55" s="22"/>
      <c r="N55" s="28"/>
      <c r="O55" s="22"/>
      <c r="P55" s="28"/>
      <c r="Q55" s="22"/>
      <c r="R55" s="28"/>
      <c r="S55" s="34"/>
      <c r="T55" s="34"/>
      <c r="U55" s="31"/>
      <c r="V55" s="32"/>
      <c r="W55" s="33"/>
    </row>
    <row r="56" spans="1:23" ht="14.25">
      <c r="A56" s="22"/>
      <c r="B56" s="23"/>
      <c r="C56" s="24"/>
      <c r="D56" s="34"/>
      <c r="E56" s="26"/>
      <c r="F56" s="27"/>
      <c r="G56" s="22"/>
      <c r="H56" s="28"/>
      <c r="I56" s="29"/>
      <c r="J56" s="28"/>
      <c r="K56" s="22"/>
      <c r="L56" s="28"/>
      <c r="M56" s="22"/>
      <c r="N56" s="28"/>
      <c r="O56" s="22"/>
      <c r="P56" s="28"/>
      <c r="Q56" s="22"/>
      <c r="R56" s="28"/>
      <c r="S56" s="34"/>
      <c r="T56" s="34"/>
      <c r="U56" s="31"/>
      <c r="V56" s="32"/>
      <c r="W56" s="33"/>
    </row>
    <row r="58" spans="2:20" ht="12.75">
      <c r="B58" s="44" t="s">
        <v>43</v>
      </c>
      <c r="C58" s="45" t="s">
        <v>44</v>
      </c>
      <c r="D58" s="46"/>
      <c r="E58" s="1"/>
      <c r="F58" s="47" t="s">
        <v>45</v>
      </c>
      <c r="G58" s="45" t="s">
        <v>46</v>
      </c>
      <c r="H58" s="45"/>
      <c r="I58" s="45"/>
      <c r="J58" s="45"/>
      <c r="K58" s="48"/>
      <c r="L58" s="48"/>
      <c r="M58" s="10"/>
      <c r="N58" s="10"/>
      <c r="O58" s="44" t="s">
        <v>47</v>
      </c>
      <c r="P58" s="44"/>
      <c r="Q58" s="44"/>
      <c r="R58" s="44" t="s">
        <v>48</v>
      </c>
      <c r="S58" s="49"/>
      <c r="T58" s="50"/>
    </row>
    <row r="59" spans="2:20" ht="12.75">
      <c r="B59" s="37"/>
      <c r="C59" s="45"/>
      <c r="D59" s="46"/>
      <c r="E59" s="51"/>
      <c r="F59" s="11"/>
      <c r="G59" s="45" t="s">
        <v>49</v>
      </c>
      <c r="H59" s="45"/>
      <c r="I59" s="45"/>
      <c r="J59" s="45"/>
      <c r="K59" s="48"/>
      <c r="L59" s="48"/>
      <c r="M59" s="10"/>
      <c r="N59" s="10"/>
      <c r="O59" s="52" t="s">
        <v>50</v>
      </c>
      <c r="P59" s="48"/>
      <c r="R59" s="52" t="s">
        <v>51</v>
      </c>
      <c r="S59" s="49"/>
      <c r="T59" s="8"/>
    </row>
    <row r="60" spans="7:21" ht="12.75">
      <c r="G60" s="1" t="s">
        <v>52</v>
      </c>
      <c r="M60" s="3"/>
      <c r="N60" s="3"/>
      <c r="Q60" s="8"/>
      <c r="R60" s="8"/>
      <c r="U60" s="8"/>
    </row>
    <row r="61" spans="2:21" ht="12.75">
      <c r="B61" s="1" t="s">
        <v>75</v>
      </c>
      <c r="C61" s="1" t="s">
        <v>76</v>
      </c>
      <c r="D61" s="1" t="s">
        <v>77</v>
      </c>
      <c r="M61" s="3"/>
      <c r="N61" s="3"/>
      <c r="Q61" s="8"/>
      <c r="R61" s="8"/>
      <c r="U61" s="8"/>
    </row>
    <row r="62" spans="2:21" ht="12.75">
      <c r="B62" s="1" t="s">
        <v>67</v>
      </c>
      <c r="C62" s="1" t="s">
        <v>78</v>
      </c>
      <c r="M62" s="3"/>
      <c r="N62" s="3"/>
      <c r="Q62" s="8"/>
      <c r="R62" s="8"/>
      <c r="U62" s="8"/>
    </row>
    <row r="63" spans="3:21" ht="12.75">
      <c r="C63" s="1" t="s">
        <v>79</v>
      </c>
      <c r="M63" s="3"/>
      <c r="N63" s="3"/>
      <c r="Q63" s="8"/>
      <c r="R63" s="8"/>
      <c r="U63" s="8"/>
    </row>
    <row r="64" spans="3:21" ht="12.75">
      <c r="C64" s="1" t="s">
        <v>80</v>
      </c>
      <c r="M64" s="3"/>
      <c r="N64" s="3"/>
      <c r="Q64" s="8"/>
      <c r="R64" s="8"/>
      <c r="U64" s="8"/>
    </row>
    <row r="65" spans="13:21" ht="12.75">
      <c r="M65" s="3"/>
      <c r="N65" s="3"/>
      <c r="Q65" s="8"/>
      <c r="R65" s="8"/>
      <c r="U65" s="8"/>
    </row>
    <row r="66" spans="13:21" ht="12.75">
      <c r="M66" s="3"/>
      <c r="N66" s="3"/>
      <c r="Q66" s="8"/>
      <c r="R66" s="8"/>
      <c r="U66" s="8"/>
    </row>
    <row r="67" ht="12.75">
      <c r="B67" s="1" t="s">
        <v>81</v>
      </c>
    </row>
    <row r="68" ht="12.75">
      <c r="B68" s="1" t="s">
        <v>82</v>
      </c>
    </row>
    <row r="69" ht="12.75">
      <c r="B69" s="1" t="s">
        <v>83</v>
      </c>
    </row>
    <row r="70" ht="12.75">
      <c r="B70" s="1" t="s">
        <v>84</v>
      </c>
    </row>
    <row r="71" ht="12.75">
      <c r="B71" s="1" t="s">
        <v>85</v>
      </c>
    </row>
    <row r="73" ht="12.75">
      <c r="B73" s="1" t="s">
        <v>86</v>
      </c>
    </row>
    <row r="74" ht="12.75">
      <c r="B74" s="1" t="s">
        <v>87</v>
      </c>
    </row>
    <row r="75" ht="12.75">
      <c r="B75" s="1" t="s">
        <v>88</v>
      </c>
    </row>
    <row r="76" ht="12.75">
      <c r="B76" s="1" t="s">
        <v>89</v>
      </c>
    </row>
  </sheetData>
  <sheetProtection selectLockedCells="1" selectUnlockedCells="1"/>
  <mergeCells count="47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1:W11"/>
    <mergeCell ref="A13:W13"/>
    <mergeCell ref="A15:W15"/>
    <mergeCell ref="A17:W17"/>
    <mergeCell ref="A20:W20"/>
    <mergeCell ref="A35:F35"/>
    <mergeCell ref="G35:Q35"/>
    <mergeCell ref="S35:W35"/>
    <mergeCell ref="A36:A37"/>
    <mergeCell ref="B36:B37"/>
    <mergeCell ref="C36:C37"/>
    <mergeCell ref="D36:D37"/>
    <mergeCell ref="E36:E37"/>
    <mergeCell ref="F36:F37"/>
    <mergeCell ref="G36:K36"/>
    <mergeCell ref="M36:Q36"/>
    <mergeCell ref="S36:S37"/>
    <mergeCell ref="T36:T37"/>
    <mergeCell ref="U36:U37"/>
    <mergeCell ref="V36:V37"/>
    <mergeCell ref="W36:W37"/>
    <mergeCell ref="A38:W38"/>
    <mergeCell ref="A42:W42"/>
    <mergeCell ref="A44:W44"/>
    <mergeCell ref="A46:W46"/>
    <mergeCell ref="A50:W50"/>
    <mergeCell ref="A52:W52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">
    <cfRule type="expression" priority="28" dxfId="0" stopIfTrue="1">
      <formula>H13="x"</formula>
    </cfRule>
  </conditionalFormatting>
  <conditionalFormatting sqref="G13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G14">
    <cfRule type="expression" priority="31" dxfId="0" stopIfTrue="1">
      <formula>H14="x"</formula>
    </cfRule>
  </conditionalFormatting>
  <conditionalFormatting sqref="G14">
    <cfRule type="expression" priority="32" dxfId="1" stopIfTrue="1">
      <formula>H14="o"</formula>
    </cfRule>
    <cfRule type="expression" priority="33" dxfId="2" stopIfTrue="1">
      <formula>H14="r"</formula>
    </cfRule>
  </conditionalFormatting>
  <conditionalFormatting sqref="I10">
    <cfRule type="expression" priority="34" dxfId="0" stopIfTrue="1">
      <formula>J10="x"</formula>
    </cfRule>
  </conditionalFormatting>
  <conditionalFormatting sqref="I10">
    <cfRule type="expression" priority="35" dxfId="1" stopIfTrue="1">
      <formula>J10="o"</formula>
    </cfRule>
    <cfRule type="expression" priority="36" dxfId="2" stopIfTrue="1">
      <formula>J10="r"</formula>
    </cfRule>
  </conditionalFormatting>
  <conditionalFormatting sqref="I11">
    <cfRule type="expression" priority="37" dxfId="0" stopIfTrue="1">
      <formula>J11="x"</formula>
    </cfRule>
  </conditionalFormatting>
  <conditionalFormatting sqref="I11">
    <cfRule type="expression" priority="38" dxfId="1" stopIfTrue="1">
      <formula>J11="o"</formula>
    </cfRule>
    <cfRule type="expression" priority="39" dxfId="2" stopIfTrue="1">
      <formula>J11="r"</formula>
    </cfRule>
  </conditionalFormatting>
  <conditionalFormatting sqref="I12">
    <cfRule type="expression" priority="40" dxfId="0" stopIfTrue="1">
      <formula>J12="x"</formula>
    </cfRule>
  </conditionalFormatting>
  <conditionalFormatting sqref="I12">
    <cfRule type="expression" priority="41" dxfId="1" stopIfTrue="1">
      <formula>J12="o"</formula>
    </cfRule>
    <cfRule type="expression" priority="42" dxfId="2" stopIfTrue="1">
      <formula>J12="r"</formula>
    </cfRule>
  </conditionalFormatting>
  <conditionalFormatting sqref="I13">
    <cfRule type="expression" priority="43" dxfId="0" stopIfTrue="1">
      <formula>J13="x"</formula>
    </cfRule>
  </conditionalFormatting>
  <conditionalFormatting sqref="I13">
    <cfRule type="expression" priority="44" dxfId="1" stopIfTrue="1">
      <formula>J13="o"</formula>
    </cfRule>
    <cfRule type="expression" priority="45" dxfId="2" stopIfTrue="1">
      <formula>J13="r"</formula>
    </cfRule>
  </conditionalFormatting>
  <conditionalFormatting sqref="I14">
    <cfRule type="expression" priority="46" dxfId="0" stopIfTrue="1">
      <formula>J14="x"</formula>
    </cfRule>
  </conditionalFormatting>
  <conditionalFormatting sqref="I14">
    <cfRule type="expression" priority="47" dxfId="1" stopIfTrue="1">
      <formula>J14="o"</formula>
    </cfRule>
    <cfRule type="expression" priority="48" dxfId="2" stopIfTrue="1">
      <formula>J14="r"</formula>
    </cfRule>
  </conditionalFormatting>
  <conditionalFormatting sqref="K10">
    <cfRule type="expression" priority="49" dxfId="0" stopIfTrue="1">
      <formula>L10="x"</formula>
    </cfRule>
  </conditionalFormatting>
  <conditionalFormatting sqref="K10">
    <cfRule type="expression" priority="50" dxfId="1" stopIfTrue="1">
      <formula>L10="o"</formula>
    </cfRule>
    <cfRule type="expression" priority="51" dxfId="2" stopIfTrue="1">
      <formula>L10="r"</formula>
    </cfRule>
  </conditionalFormatting>
  <conditionalFormatting sqref="K11">
    <cfRule type="expression" priority="52" dxfId="0" stopIfTrue="1">
      <formula>L11="x"</formula>
    </cfRule>
  </conditionalFormatting>
  <conditionalFormatting sqref="K11">
    <cfRule type="expression" priority="53" dxfId="1" stopIfTrue="1">
      <formula>L11="o"</formula>
    </cfRule>
    <cfRule type="expression" priority="54" dxfId="2" stopIfTrue="1">
      <formula>L11="r"</formula>
    </cfRule>
  </conditionalFormatting>
  <conditionalFormatting sqref="K12">
    <cfRule type="expression" priority="55" dxfId="0" stopIfTrue="1">
      <formula>L12="x"</formula>
    </cfRule>
  </conditionalFormatting>
  <conditionalFormatting sqref="K12">
    <cfRule type="expression" priority="56" dxfId="1" stopIfTrue="1">
      <formula>L12="o"</formula>
    </cfRule>
    <cfRule type="expression" priority="57" dxfId="2" stopIfTrue="1">
      <formula>L12="r"</formula>
    </cfRule>
  </conditionalFormatting>
  <conditionalFormatting sqref="K13">
    <cfRule type="expression" priority="58" dxfId="0" stopIfTrue="1">
      <formula>L13="x"</formula>
    </cfRule>
  </conditionalFormatting>
  <conditionalFormatting sqref="K13">
    <cfRule type="expression" priority="59" dxfId="1" stopIfTrue="1">
      <formula>L13="o"</formula>
    </cfRule>
    <cfRule type="expression" priority="60" dxfId="2" stopIfTrue="1">
      <formula>L13="r"</formula>
    </cfRule>
  </conditionalFormatting>
  <conditionalFormatting sqref="K14">
    <cfRule type="expression" priority="61" dxfId="0" stopIfTrue="1">
      <formula>L14="x"</formula>
    </cfRule>
  </conditionalFormatting>
  <conditionalFormatting sqref="K14">
    <cfRule type="expression" priority="62" dxfId="1" stopIfTrue="1">
      <formula>L14="o"</formula>
    </cfRule>
    <cfRule type="expression" priority="63" dxfId="2" stopIfTrue="1">
      <formula>L14="r"</formula>
    </cfRule>
  </conditionalFormatting>
  <conditionalFormatting sqref="M10">
    <cfRule type="expression" priority="64" dxfId="0" stopIfTrue="1">
      <formula>N10="x"</formula>
    </cfRule>
  </conditionalFormatting>
  <conditionalFormatting sqref="M10">
    <cfRule type="expression" priority="65" dxfId="1" stopIfTrue="1">
      <formula>N10="o"</formula>
    </cfRule>
    <cfRule type="expression" priority="66" dxfId="2" stopIfTrue="1">
      <formula>N10="r"</formula>
    </cfRule>
  </conditionalFormatting>
  <conditionalFormatting sqref="M11">
    <cfRule type="expression" priority="67" dxfId="0" stopIfTrue="1">
      <formula>N11="x"</formula>
    </cfRule>
  </conditionalFormatting>
  <conditionalFormatting sqref="M11">
    <cfRule type="expression" priority="68" dxfId="1" stopIfTrue="1">
      <formula>N11="o"</formula>
    </cfRule>
    <cfRule type="expression" priority="69" dxfId="2" stopIfTrue="1">
      <formula>N11="r"</formula>
    </cfRule>
  </conditionalFormatting>
  <conditionalFormatting sqref="M12">
    <cfRule type="expression" priority="70" dxfId="0" stopIfTrue="1">
      <formula>N12="x"</formula>
    </cfRule>
  </conditionalFormatting>
  <conditionalFormatting sqref="M12">
    <cfRule type="expression" priority="71" dxfId="1" stopIfTrue="1">
      <formula>N12="o"</formula>
    </cfRule>
    <cfRule type="expression" priority="72" dxfId="2" stopIfTrue="1">
      <formula>N12="r"</formula>
    </cfRule>
  </conditionalFormatting>
  <conditionalFormatting sqref="M13">
    <cfRule type="expression" priority="73" dxfId="0" stopIfTrue="1">
      <formula>N13="x"</formula>
    </cfRule>
  </conditionalFormatting>
  <conditionalFormatting sqref="M13">
    <cfRule type="expression" priority="74" dxfId="1" stopIfTrue="1">
      <formula>N13="o"</formula>
    </cfRule>
    <cfRule type="expression" priority="75" dxfId="2" stopIfTrue="1">
      <formula>N13="r"</formula>
    </cfRule>
  </conditionalFormatting>
  <conditionalFormatting sqref="M14">
    <cfRule type="expression" priority="76" dxfId="0" stopIfTrue="1">
      <formula>N14="x"</formula>
    </cfRule>
  </conditionalFormatting>
  <conditionalFormatting sqref="M14">
    <cfRule type="expression" priority="77" dxfId="1" stopIfTrue="1">
      <formula>N14="o"</formula>
    </cfRule>
    <cfRule type="expression" priority="78" dxfId="2" stopIfTrue="1">
      <formula>N14="r"</formula>
    </cfRule>
  </conditionalFormatting>
  <conditionalFormatting sqref="O10">
    <cfRule type="expression" priority="79" dxfId="0" stopIfTrue="1">
      <formula>P10="x"</formula>
    </cfRule>
  </conditionalFormatting>
  <conditionalFormatting sqref="O10">
    <cfRule type="expression" priority="80" dxfId="1" stopIfTrue="1">
      <formula>P10="o"</formula>
    </cfRule>
    <cfRule type="expression" priority="81" dxfId="2" stopIfTrue="1">
      <formula>P10="r"</formula>
    </cfRule>
  </conditionalFormatting>
  <conditionalFormatting sqref="O11">
    <cfRule type="expression" priority="82" dxfId="0" stopIfTrue="1">
      <formula>P11="x"</formula>
    </cfRule>
  </conditionalFormatting>
  <conditionalFormatting sqref="O11">
    <cfRule type="expression" priority="83" dxfId="1" stopIfTrue="1">
      <formula>P11="o"</formula>
    </cfRule>
    <cfRule type="expression" priority="84" dxfId="2" stopIfTrue="1">
      <formula>P11="r"</formula>
    </cfRule>
  </conditionalFormatting>
  <conditionalFormatting sqref="O12">
    <cfRule type="expression" priority="85" dxfId="0" stopIfTrue="1">
      <formula>P12="x"</formula>
    </cfRule>
  </conditionalFormatting>
  <conditionalFormatting sqref="O12">
    <cfRule type="expression" priority="86" dxfId="1" stopIfTrue="1">
      <formula>P12="o"</formula>
    </cfRule>
    <cfRule type="expression" priority="87" dxfId="2" stopIfTrue="1">
      <formula>P12="r"</formula>
    </cfRule>
  </conditionalFormatting>
  <conditionalFormatting sqref="O13">
    <cfRule type="expression" priority="88" dxfId="0" stopIfTrue="1">
      <formula>P13="x"</formula>
    </cfRule>
  </conditionalFormatting>
  <conditionalFormatting sqref="O13">
    <cfRule type="expression" priority="89" dxfId="1" stopIfTrue="1">
      <formula>P13="o"</formula>
    </cfRule>
    <cfRule type="expression" priority="90" dxfId="2" stopIfTrue="1">
      <formula>P13="r"</formula>
    </cfRule>
  </conditionalFormatting>
  <conditionalFormatting sqref="O14">
    <cfRule type="expression" priority="91" dxfId="0" stopIfTrue="1">
      <formula>P14="x"</formula>
    </cfRule>
  </conditionalFormatting>
  <conditionalFormatting sqref="O14">
    <cfRule type="expression" priority="92" dxfId="1" stopIfTrue="1">
      <formula>P14="o"</formula>
    </cfRule>
    <cfRule type="expression" priority="93" dxfId="2" stopIfTrue="1">
      <formula>P14="r"</formula>
    </cfRule>
  </conditionalFormatting>
  <conditionalFormatting sqref="Q10">
    <cfRule type="expression" priority="94" dxfId="0" stopIfTrue="1">
      <formula>R10="x"</formula>
    </cfRule>
  </conditionalFormatting>
  <conditionalFormatting sqref="Q10">
    <cfRule type="expression" priority="95" dxfId="1" stopIfTrue="1">
      <formula>R10="o"</formula>
    </cfRule>
    <cfRule type="expression" priority="96" dxfId="2" stopIfTrue="1">
      <formula>R10="r"</formula>
    </cfRule>
  </conditionalFormatting>
  <conditionalFormatting sqref="Q11">
    <cfRule type="expression" priority="97" dxfId="0" stopIfTrue="1">
      <formula>R11="x"</formula>
    </cfRule>
  </conditionalFormatting>
  <conditionalFormatting sqref="Q11">
    <cfRule type="expression" priority="98" dxfId="1" stopIfTrue="1">
      <formula>R11="o"</formula>
    </cfRule>
    <cfRule type="expression" priority="99" dxfId="2" stopIfTrue="1">
      <formula>R11="r"</formula>
    </cfRule>
  </conditionalFormatting>
  <conditionalFormatting sqref="Q12">
    <cfRule type="expression" priority="100" dxfId="0" stopIfTrue="1">
      <formula>R12="x"</formula>
    </cfRule>
  </conditionalFormatting>
  <conditionalFormatting sqref="Q12">
    <cfRule type="expression" priority="101" dxfId="1" stopIfTrue="1">
      <formula>R12="o"</formula>
    </cfRule>
    <cfRule type="expression" priority="102" dxfId="2" stopIfTrue="1">
      <formula>R12="r"</formula>
    </cfRule>
  </conditionalFormatting>
  <conditionalFormatting sqref="Q13">
    <cfRule type="expression" priority="103" dxfId="0" stopIfTrue="1">
      <formula>R13="x"</formula>
    </cfRule>
  </conditionalFormatting>
  <conditionalFormatting sqref="Q13">
    <cfRule type="expression" priority="104" dxfId="1" stopIfTrue="1">
      <formula>R13="o"</formula>
    </cfRule>
    <cfRule type="expression" priority="105" dxfId="2" stopIfTrue="1">
      <formula>R13="r"</formula>
    </cfRule>
  </conditionalFormatting>
  <conditionalFormatting sqref="Q14">
    <cfRule type="expression" priority="106" dxfId="0" stopIfTrue="1">
      <formula>R14="x"</formula>
    </cfRule>
  </conditionalFormatting>
  <conditionalFormatting sqref="Q14">
    <cfRule type="expression" priority="107" dxfId="1" stopIfTrue="1">
      <formula>R14="o"</formula>
    </cfRule>
    <cfRule type="expression" priority="108" dxfId="2" stopIfTrue="1">
      <formula>R14="r"</formula>
    </cfRule>
  </conditionalFormatting>
  <conditionalFormatting sqref="G15">
    <cfRule type="expression" priority="109" dxfId="0" stopIfTrue="1">
      <formula>H15="x"</formula>
    </cfRule>
  </conditionalFormatting>
  <conditionalFormatting sqref="G17">
    <cfRule type="expression" priority="110" dxfId="0" stopIfTrue="1">
      <formula>H17="x"</formula>
    </cfRule>
  </conditionalFormatting>
  <conditionalFormatting sqref="G39">
    <cfRule type="expression" priority="111" dxfId="0" stopIfTrue="1">
      <formula>H39="x"</formula>
    </cfRule>
  </conditionalFormatting>
  <conditionalFormatting sqref="G43">
    <cfRule type="expression" priority="112" dxfId="0" stopIfTrue="1">
      <formula>H43="x"</formula>
    </cfRule>
  </conditionalFormatting>
  <conditionalFormatting sqref="G45">
    <cfRule type="expression" priority="113" dxfId="0" stopIfTrue="1">
      <formula>H45="x"</formula>
    </cfRule>
  </conditionalFormatting>
  <conditionalFormatting sqref="G47">
    <cfRule type="expression" priority="114" dxfId="0" stopIfTrue="1">
      <formula>H47="x"</formula>
    </cfRule>
  </conditionalFormatting>
  <conditionalFormatting sqref="G15">
    <cfRule type="expression" priority="115" dxfId="1" stopIfTrue="1">
      <formula>H15="o"</formula>
    </cfRule>
    <cfRule type="expression" priority="116" dxfId="2" stopIfTrue="1">
      <formula>H15="r"</formula>
    </cfRule>
  </conditionalFormatting>
  <conditionalFormatting sqref="G16">
    <cfRule type="expression" priority="117" dxfId="0" stopIfTrue="1">
      <formula>H16="x"</formula>
    </cfRule>
  </conditionalFormatting>
  <conditionalFormatting sqref="G16">
    <cfRule type="expression" priority="118" dxfId="1" stopIfTrue="1">
      <formula>H16="o"</formula>
    </cfRule>
    <cfRule type="expression" priority="119" dxfId="2" stopIfTrue="1">
      <formula>H16="r"</formula>
    </cfRule>
  </conditionalFormatting>
  <conditionalFormatting sqref="I15">
    <cfRule type="expression" priority="120" dxfId="0" stopIfTrue="1">
      <formula>J15="x"</formula>
    </cfRule>
  </conditionalFormatting>
  <conditionalFormatting sqref="I15">
    <cfRule type="expression" priority="121" dxfId="1" stopIfTrue="1">
      <formula>J15="o"</formula>
    </cfRule>
    <cfRule type="expression" priority="122" dxfId="2" stopIfTrue="1">
      <formula>J15="r"</formula>
    </cfRule>
  </conditionalFormatting>
  <conditionalFormatting sqref="I16">
    <cfRule type="expression" priority="123" dxfId="0" stopIfTrue="1">
      <formula>J16="x"</formula>
    </cfRule>
  </conditionalFormatting>
  <conditionalFormatting sqref="I16">
    <cfRule type="expression" priority="124" dxfId="1" stopIfTrue="1">
      <formula>J16="o"</formula>
    </cfRule>
    <cfRule type="expression" priority="125" dxfId="2" stopIfTrue="1">
      <formula>J16="r"</formula>
    </cfRule>
  </conditionalFormatting>
  <conditionalFormatting sqref="K15">
    <cfRule type="expression" priority="126" dxfId="0" stopIfTrue="1">
      <formula>L15="x"</formula>
    </cfRule>
  </conditionalFormatting>
  <conditionalFormatting sqref="K15">
    <cfRule type="expression" priority="127" dxfId="1" stopIfTrue="1">
      <formula>L15="o"</formula>
    </cfRule>
    <cfRule type="expression" priority="128" dxfId="2" stopIfTrue="1">
      <formula>L15="r"</formula>
    </cfRule>
  </conditionalFormatting>
  <conditionalFormatting sqref="K16">
    <cfRule type="expression" priority="129" dxfId="0" stopIfTrue="1">
      <formula>L16="x"</formula>
    </cfRule>
  </conditionalFormatting>
  <conditionalFormatting sqref="K16">
    <cfRule type="expression" priority="130" dxfId="1" stopIfTrue="1">
      <formula>L16="o"</formula>
    </cfRule>
    <cfRule type="expression" priority="131" dxfId="2" stopIfTrue="1">
      <formula>L16="r"</formula>
    </cfRule>
  </conditionalFormatting>
  <conditionalFormatting sqref="M15">
    <cfRule type="expression" priority="132" dxfId="0" stopIfTrue="1">
      <formula>N15="x"</formula>
    </cfRule>
  </conditionalFormatting>
  <conditionalFormatting sqref="M15">
    <cfRule type="expression" priority="133" dxfId="1" stopIfTrue="1">
      <formula>N15="o"</formula>
    </cfRule>
    <cfRule type="expression" priority="134" dxfId="2" stopIfTrue="1">
      <formula>N15="r"</formula>
    </cfRule>
  </conditionalFormatting>
  <conditionalFormatting sqref="M16">
    <cfRule type="expression" priority="135" dxfId="0" stopIfTrue="1">
      <formula>N16="x"</formula>
    </cfRule>
  </conditionalFormatting>
  <conditionalFormatting sqref="M16">
    <cfRule type="expression" priority="136" dxfId="1" stopIfTrue="1">
      <formula>N16="o"</formula>
    </cfRule>
    <cfRule type="expression" priority="137" dxfId="2" stopIfTrue="1">
      <formula>N16="r"</formula>
    </cfRule>
  </conditionalFormatting>
  <conditionalFormatting sqref="O15">
    <cfRule type="expression" priority="138" dxfId="0" stopIfTrue="1">
      <formula>P15="x"</formula>
    </cfRule>
  </conditionalFormatting>
  <conditionalFormatting sqref="O15">
    <cfRule type="expression" priority="139" dxfId="1" stopIfTrue="1">
      <formula>P15="o"</formula>
    </cfRule>
    <cfRule type="expression" priority="140" dxfId="2" stopIfTrue="1">
      <formula>P15="r"</formula>
    </cfRule>
  </conditionalFormatting>
  <conditionalFormatting sqref="O16">
    <cfRule type="expression" priority="141" dxfId="0" stopIfTrue="1">
      <formula>P16="x"</formula>
    </cfRule>
  </conditionalFormatting>
  <conditionalFormatting sqref="O16">
    <cfRule type="expression" priority="142" dxfId="1" stopIfTrue="1">
      <formula>P16="o"</formula>
    </cfRule>
    <cfRule type="expression" priority="143" dxfId="2" stopIfTrue="1">
      <formula>P16="r"</formula>
    </cfRule>
  </conditionalFormatting>
  <conditionalFormatting sqref="Q15">
    <cfRule type="expression" priority="144" dxfId="0" stopIfTrue="1">
      <formula>R15="x"</formula>
    </cfRule>
  </conditionalFormatting>
  <conditionalFormatting sqref="Q15">
    <cfRule type="expression" priority="145" dxfId="1" stopIfTrue="1">
      <formula>R15="o"</formula>
    </cfRule>
    <cfRule type="expression" priority="146" dxfId="2" stopIfTrue="1">
      <formula>R15="r"</formula>
    </cfRule>
  </conditionalFormatting>
  <conditionalFormatting sqref="Q16">
    <cfRule type="expression" priority="147" dxfId="0" stopIfTrue="1">
      <formula>R16="x"</formula>
    </cfRule>
  </conditionalFormatting>
  <conditionalFormatting sqref="Q16">
    <cfRule type="expression" priority="148" dxfId="1" stopIfTrue="1">
      <formula>R16="o"</formula>
    </cfRule>
    <cfRule type="expression" priority="149" dxfId="2" stopIfTrue="1">
      <formula>R16="r"</formula>
    </cfRule>
  </conditionalFormatting>
  <conditionalFormatting sqref="G17">
    <cfRule type="expression" priority="150" dxfId="1" stopIfTrue="1">
      <formula>H17="o"</formula>
    </cfRule>
    <cfRule type="expression" priority="151" dxfId="2" stopIfTrue="1">
      <formula>H17="r"</formula>
    </cfRule>
  </conditionalFormatting>
  <conditionalFormatting sqref="G18">
    <cfRule type="expression" priority="152" dxfId="0" stopIfTrue="1">
      <formula>H18="x"</formula>
    </cfRule>
  </conditionalFormatting>
  <conditionalFormatting sqref="G18">
    <cfRule type="expression" priority="153" dxfId="1" stopIfTrue="1">
      <formula>H18="o"</formula>
    </cfRule>
    <cfRule type="expression" priority="154" dxfId="2" stopIfTrue="1">
      <formula>H18="r"</formula>
    </cfRule>
  </conditionalFormatting>
  <conditionalFormatting sqref="G19">
    <cfRule type="expression" priority="155" dxfId="0" stopIfTrue="1">
      <formula>H19="x"</formula>
    </cfRule>
  </conditionalFormatting>
  <conditionalFormatting sqref="G19">
    <cfRule type="expression" priority="156" dxfId="1" stopIfTrue="1">
      <formula>H19="o"</formula>
    </cfRule>
    <cfRule type="expression" priority="157" dxfId="2" stopIfTrue="1">
      <formula>H19="r"</formula>
    </cfRule>
  </conditionalFormatting>
  <conditionalFormatting sqref="I17">
    <cfRule type="expression" priority="158" dxfId="0" stopIfTrue="1">
      <formula>J17="x"</formula>
    </cfRule>
  </conditionalFormatting>
  <conditionalFormatting sqref="I17">
    <cfRule type="expression" priority="159" dxfId="1" stopIfTrue="1">
      <formula>J17="o"</formula>
    </cfRule>
    <cfRule type="expression" priority="160" dxfId="2" stopIfTrue="1">
      <formula>J17="r"</formula>
    </cfRule>
  </conditionalFormatting>
  <conditionalFormatting sqref="I18">
    <cfRule type="expression" priority="161" dxfId="0" stopIfTrue="1">
      <formula>J18="x"</formula>
    </cfRule>
  </conditionalFormatting>
  <conditionalFormatting sqref="I18">
    <cfRule type="expression" priority="162" dxfId="1" stopIfTrue="1">
      <formula>J18="o"</formula>
    </cfRule>
    <cfRule type="expression" priority="163" dxfId="2" stopIfTrue="1">
      <formula>J18="r"</formula>
    </cfRule>
  </conditionalFormatting>
  <conditionalFormatting sqref="I19">
    <cfRule type="expression" priority="164" dxfId="0" stopIfTrue="1">
      <formula>J19="x"</formula>
    </cfRule>
  </conditionalFormatting>
  <conditionalFormatting sqref="I19">
    <cfRule type="expression" priority="165" dxfId="1" stopIfTrue="1">
      <formula>J19="o"</formula>
    </cfRule>
    <cfRule type="expression" priority="166" dxfId="2" stopIfTrue="1">
      <formula>J19="r"</formula>
    </cfRule>
  </conditionalFormatting>
  <conditionalFormatting sqref="K17">
    <cfRule type="expression" priority="167" dxfId="0" stopIfTrue="1">
      <formula>L17="x"</formula>
    </cfRule>
  </conditionalFormatting>
  <conditionalFormatting sqref="K17">
    <cfRule type="expression" priority="168" dxfId="1" stopIfTrue="1">
      <formula>L17="o"</formula>
    </cfRule>
    <cfRule type="expression" priority="169" dxfId="2" stopIfTrue="1">
      <formula>L17="r"</formula>
    </cfRule>
  </conditionalFormatting>
  <conditionalFormatting sqref="K18">
    <cfRule type="expression" priority="170" dxfId="0" stopIfTrue="1">
      <formula>L18="x"</formula>
    </cfRule>
  </conditionalFormatting>
  <conditionalFormatting sqref="K18">
    <cfRule type="expression" priority="171" dxfId="1" stopIfTrue="1">
      <formula>L18="o"</formula>
    </cfRule>
    <cfRule type="expression" priority="172" dxfId="2" stopIfTrue="1">
      <formula>L18="r"</formula>
    </cfRule>
  </conditionalFormatting>
  <conditionalFormatting sqref="K19">
    <cfRule type="expression" priority="173" dxfId="0" stopIfTrue="1">
      <formula>L19="x"</formula>
    </cfRule>
  </conditionalFormatting>
  <conditionalFormatting sqref="K19">
    <cfRule type="expression" priority="174" dxfId="1" stopIfTrue="1">
      <formula>L19="o"</formula>
    </cfRule>
    <cfRule type="expression" priority="175" dxfId="2" stopIfTrue="1">
      <formula>L19="r"</formula>
    </cfRule>
  </conditionalFormatting>
  <conditionalFormatting sqref="M17">
    <cfRule type="expression" priority="176" dxfId="0" stopIfTrue="1">
      <formula>N17="x"</formula>
    </cfRule>
  </conditionalFormatting>
  <conditionalFormatting sqref="M17">
    <cfRule type="expression" priority="177" dxfId="1" stopIfTrue="1">
      <formula>N17="o"</formula>
    </cfRule>
    <cfRule type="expression" priority="178" dxfId="2" stopIfTrue="1">
      <formula>N17="r"</formula>
    </cfRule>
  </conditionalFormatting>
  <conditionalFormatting sqref="M18">
    <cfRule type="expression" priority="179" dxfId="0" stopIfTrue="1">
      <formula>N18="x"</formula>
    </cfRule>
  </conditionalFormatting>
  <conditionalFormatting sqref="M18">
    <cfRule type="expression" priority="180" dxfId="1" stopIfTrue="1">
      <formula>N18="o"</formula>
    </cfRule>
    <cfRule type="expression" priority="181" dxfId="2" stopIfTrue="1">
      <formula>N18="r"</formula>
    </cfRule>
  </conditionalFormatting>
  <conditionalFormatting sqref="M19">
    <cfRule type="expression" priority="182" dxfId="0" stopIfTrue="1">
      <formula>N19="x"</formula>
    </cfRule>
  </conditionalFormatting>
  <conditionalFormatting sqref="M19">
    <cfRule type="expression" priority="183" dxfId="1" stopIfTrue="1">
      <formula>N19="o"</formula>
    </cfRule>
    <cfRule type="expression" priority="184" dxfId="2" stopIfTrue="1">
      <formula>N19="r"</formula>
    </cfRule>
  </conditionalFormatting>
  <conditionalFormatting sqref="O17">
    <cfRule type="expression" priority="185" dxfId="0" stopIfTrue="1">
      <formula>P17="x"</formula>
    </cfRule>
  </conditionalFormatting>
  <conditionalFormatting sqref="O17">
    <cfRule type="expression" priority="186" dxfId="1" stopIfTrue="1">
      <formula>P17="o"</formula>
    </cfRule>
    <cfRule type="expression" priority="187" dxfId="2" stopIfTrue="1">
      <formula>P17="r"</formula>
    </cfRule>
  </conditionalFormatting>
  <conditionalFormatting sqref="O18">
    <cfRule type="expression" priority="188" dxfId="0" stopIfTrue="1">
      <formula>P18="x"</formula>
    </cfRule>
  </conditionalFormatting>
  <conditionalFormatting sqref="O18">
    <cfRule type="expression" priority="189" dxfId="1" stopIfTrue="1">
      <formula>P18="o"</formula>
    </cfRule>
    <cfRule type="expression" priority="190" dxfId="2" stopIfTrue="1">
      <formula>P18="r"</formula>
    </cfRule>
  </conditionalFormatting>
  <conditionalFormatting sqref="O19">
    <cfRule type="expression" priority="191" dxfId="0" stopIfTrue="1">
      <formula>P19="x"</formula>
    </cfRule>
  </conditionalFormatting>
  <conditionalFormatting sqref="O19">
    <cfRule type="expression" priority="192" dxfId="1" stopIfTrue="1">
      <formula>P19="o"</formula>
    </cfRule>
    <cfRule type="expression" priority="193" dxfId="2" stopIfTrue="1">
      <formula>P19="r"</formula>
    </cfRule>
  </conditionalFormatting>
  <conditionalFormatting sqref="Q17">
    <cfRule type="expression" priority="194" dxfId="0" stopIfTrue="1">
      <formula>R17="x"</formula>
    </cfRule>
  </conditionalFormatting>
  <conditionalFormatting sqref="Q17">
    <cfRule type="expression" priority="195" dxfId="1" stopIfTrue="1">
      <formula>R17="o"</formula>
    </cfRule>
    <cfRule type="expression" priority="196" dxfId="2" stopIfTrue="1">
      <formula>R17="r"</formula>
    </cfRule>
  </conditionalFormatting>
  <conditionalFormatting sqref="Q18">
    <cfRule type="expression" priority="197" dxfId="0" stopIfTrue="1">
      <formula>R18="x"</formula>
    </cfRule>
  </conditionalFormatting>
  <conditionalFormatting sqref="Q18">
    <cfRule type="expression" priority="198" dxfId="1" stopIfTrue="1">
      <formula>R18="o"</formula>
    </cfRule>
    <cfRule type="expression" priority="199" dxfId="2" stopIfTrue="1">
      <formula>R18="r"</formula>
    </cfRule>
  </conditionalFormatting>
  <conditionalFormatting sqref="Q19">
    <cfRule type="expression" priority="200" dxfId="0" stopIfTrue="1">
      <formula>R19="x"</formula>
    </cfRule>
  </conditionalFormatting>
  <conditionalFormatting sqref="Q19">
    <cfRule type="expression" priority="201" dxfId="1" stopIfTrue="1">
      <formula>R19="o"</formula>
    </cfRule>
    <cfRule type="expression" priority="202" dxfId="2" stopIfTrue="1">
      <formula>R19="r"</formula>
    </cfRule>
  </conditionalFormatting>
  <conditionalFormatting sqref="G39">
    <cfRule type="expression" priority="203" dxfId="1" stopIfTrue="1">
      <formula>H39="o"</formula>
    </cfRule>
    <cfRule type="expression" priority="204" dxfId="2" stopIfTrue="1">
      <formula>H39="r"</formula>
    </cfRule>
  </conditionalFormatting>
  <conditionalFormatting sqref="G40">
    <cfRule type="expression" priority="205" dxfId="0" stopIfTrue="1">
      <formula>H39="x"</formula>
    </cfRule>
  </conditionalFormatting>
  <conditionalFormatting sqref="G40">
    <cfRule type="expression" priority="206" dxfId="1" stopIfTrue="1">
      <formula>H39="o"</formula>
    </cfRule>
    <cfRule type="expression" priority="207" dxfId="2" stopIfTrue="1">
      <formula>H39="r"</formula>
    </cfRule>
  </conditionalFormatting>
  <conditionalFormatting sqref="G41">
    <cfRule type="expression" priority="208" dxfId="0" stopIfTrue="1">
      <formula>H41="x"</formula>
    </cfRule>
  </conditionalFormatting>
  <conditionalFormatting sqref="G41">
    <cfRule type="expression" priority="209" dxfId="1" stopIfTrue="1">
      <formula>H41="o"</formula>
    </cfRule>
    <cfRule type="expression" priority="210" dxfId="2" stopIfTrue="1">
      <formula>H41="r"</formula>
    </cfRule>
  </conditionalFormatting>
  <conditionalFormatting sqref="I39">
    <cfRule type="expression" priority="211" dxfId="0" stopIfTrue="1">
      <formula>J39="x"</formula>
    </cfRule>
  </conditionalFormatting>
  <conditionalFormatting sqref="I39">
    <cfRule type="expression" priority="212" dxfId="1" stopIfTrue="1">
      <formula>J39="o"</formula>
    </cfRule>
    <cfRule type="expression" priority="213" dxfId="2" stopIfTrue="1">
      <formula>J39="r"</formula>
    </cfRule>
  </conditionalFormatting>
  <conditionalFormatting sqref="I40">
    <cfRule type="expression" priority="214" dxfId="0" stopIfTrue="1">
      <formula>J39="x"</formula>
    </cfRule>
  </conditionalFormatting>
  <conditionalFormatting sqref="I40">
    <cfRule type="expression" priority="215" dxfId="1" stopIfTrue="1">
      <formula>J39="o"</formula>
    </cfRule>
    <cfRule type="expression" priority="216" dxfId="2" stopIfTrue="1">
      <formula>J39="r"</formula>
    </cfRule>
  </conditionalFormatting>
  <conditionalFormatting sqref="I41">
    <cfRule type="expression" priority="217" dxfId="0" stopIfTrue="1">
      <formula>J41="x"</formula>
    </cfRule>
  </conditionalFormatting>
  <conditionalFormatting sqref="I41">
    <cfRule type="expression" priority="218" dxfId="1" stopIfTrue="1">
      <formula>J41="o"</formula>
    </cfRule>
    <cfRule type="expression" priority="219" dxfId="2" stopIfTrue="1">
      <formula>J41="r"</formula>
    </cfRule>
  </conditionalFormatting>
  <conditionalFormatting sqref="K39">
    <cfRule type="expression" priority="220" dxfId="0" stopIfTrue="1">
      <formula>L39="x"</formula>
    </cfRule>
  </conditionalFormatting>
  <conditionalFormatting sqref="K39">
    <cfRule type="expression" priority="221" dxfId="1" stopIfTrue="1">
      <formula>L39="o"</formula>
    </cfRule>
    <cfRule type="expression" priority="222" dxfId="2" stopIfTrue="1">
      <formula>L39="r"</formula>
    </cfRule>
  </conditionalFormatting>
  <conditionalFormatting sqref="K40">
    <cfRule type="expression" priority="223" dxfId="0" stopIfTrue="1">
      <formula>L39="x"</formula>
    </cfRule>
  </conditionalFormatting>
  <conditionalFormatting sqref="K40">
    <cfRule type="expression" priority="224" dxfId="1" stopIfTrue="1">
      <formula>L39="o"</formula>
    </cfRule>
    <cfRule type="expression" priority="225" dxfId="2" stopIfTrue="1">
      <formula>L39="r"</formula>
    </cfRule>
  </conditionalFormatting>
  <conditionalFormatting sqref="K41">
    <cfRule type="expression" priority="226" dxfId="0" stopIfTrue="1">
      <formula>L41="x"</formula>
    </cfRule>
  </conditionalFormatting>
  <conditionalFormatting sqref="K41">
    <cfRule type="expression" priority="227" dxfId="1" stopIfTrue="1">
      <formula>L41="o"</formula>
    </cfRule>
    <cfRule type="expression" priority="228" dxfId="2" stopIfTrue="1">
      <formula>L41="r"</formula>
    </cfRule>
  </conditionalFormatting>
  <conditionalFormatting sqref="M39">
    <cfRule type="expression" priority="229" dxfId="0" stopIfTrue="1">
      <formula>N39="x"</formula>
    </cfRule>
  </conditionalFormatting>
  <conditionalFormatting sqref="M39">
    <cfRule type="expression" priority="230" dxfId="1" stopIfTrue="1">
      <formula>N39="o"</formula>
    </cfRule>
    <cfRule type="expression" priority="231" dxfId="2" stopIfTrue="1">
      <formula>N39="r"</formula>
    </cfRule>
  </conditionalFormatting>
  <conditionalFormatting sqref="M40">
    <cfRule type="expression" priority="232" dxfId="0" stopIfTrue="1">
      <formula>N39="x"</formula>
    </cfRule>
  </conditionalFormatting>
  <conditionalFormatting sqref="M40">
    <cfRule type="expression" priority="233" dxfId="1" stopIfTrue="1">
      <formula>N39="o"</formula>
    </cfRule>
    <cfRule type="expression" priority="234" dxfId="2" stopIfTrue="1">
      <formula>N39="r"</formula>
    </cfRule>
  </conditionalFormatting>
  <conditionalFormatting sqref="M41">
    <cfRule type="expression" priority="235" dxfId="0" stopIfTrue="1">
      <formula>N41="x"</formula>
    </cfRule>
  </conditionalFormatting>
  <conditionalFormatting sqref="M41">
    <cfRule type="expression" priority="236" dxfId="1" stopIfTrue="1">
      <formula>N41="o"</formula>
    </cfRule>
    <cfRule type="expression" priority="237" dxfId="2" stopIfTrue="1">
      <formula>N41="r"</formula>
    </cfRule>
  </conditionalFormatting>
  <conditionalFormatting sqref="O39">
    <cfRule type="expression" priority="238" dxfId="0" stopIfTrue="1">
      <formula>P39="x"</formula>
    </cfRule>
  </conditionalFormatting>
  <conditionalFormatting sqref="O39">
    <cfRule type="expression" priority="239" dxfId="1" stopIfTrue="1">
      <formula>P39="o"</formula>
    </cfRule>
    <cfRule type="expression" priority="240" dxfId="2" stopIfTrue="1">
      <formula>P39="r"</formula>
    </cfRule>
  </conditionalFormatting>
  <conditionalFormatting sqref="O40">
    <cfRule type="expression" priority="241" dxfId="0" stopIfTrue="1">
      <formula>P39="x"</formula>
    </cfRule>
  </conditionalFormatting>
  <conditionalFormatting sqref="O40">
    <cfRule type="expression" priority="242" dxfId="1" stopIfTrue="1">
      <formula>P39="o"</formula>
    </cfRule>
    <cfRule type="expression" priority="243" dxfId="2" stopIfTrue="1">
      <formula>P39="r"</formula>
    </cfRule>
  </conditionalFormatting>
  <conditionalFormatting sqref="O41">
    <cfRule type="expression" priority="244" dxfId="0" stopIfTrue="1">
      <formula>P41="x"</formula>
    </cfRule>
  </conditionalFormatting>
  <conditionalFormatting sqref="O41">
    <cfRule type="expression" priority="245" dxfId="1" stopIfTrue="1">
      <formula>P41="o"</formula>
    </cfRule>
    <cfRule type="expression" priority="246" dxfId="2" stopIfTrue="1">
      <formula>P41="r"</formula>
    </cfRule>
  </conditionalFormatting>
  <conditionalFormatting sqref="Q39">
    <cfRule type="expression" priority="247" dxfId="0" stopIfTrue="1">
      <formula>R39="x"</formula>
    </cfRule>
  </conditionalFormatting>
  <conditionalFormatting sqref="Q39">
    <cfRule type="expression" priority="248" dxfId="1" stopIfTrue="1">
      <formula>R39="o"</formula>
    </cfRule>
    <cfRule type="expression" priority="249" dxfId="2" stopIfTrue="1">
      <formula>R39="r"</formula>
    </cfRule>
  </conditionalFormatting>
  <conditionalFormatting sqref="Q40">
    <cfRule type="expression" priority="250" dxfId="0" stopIfTrue="1">
      <formula>R39="x"</formula>
    </cfRule>
  </conditionalFormatting>
  <conditionalFormatting sqref="Q40">
    <cfRule type="expression" priority="251" dxfId="1" stopIfTrue="1">
      <formula>R39="o"</formula>
    </cfRule>
    <cfRule type="expression" priority="252" dxfId="2" stopIfTrue="1">
      <formula>R39="r"</formula>
    </cfRule>
  </conditionalFormatting>
  <conditionalFormatting sqref="Q41">
    <cfRule type="expression" priority="253" dxfId="0" stopIfTrue="1">
      <formula>R41="x"</formula>
    </cfRule>
  </conditionalFormatting>
  <conditionalFormatting sqref="Q41">
    <cfRule type="expression" priority="254" dxfId="1" stopIfTrue="1">
      <formula>R41="o"</formula>
    </cfRule>
    <cfRule type="expression" priority="255" dxfId="2" stopIfTrue="1">
      <formula>R41="r"</formula>
    </cfRule>
  </conditionalFormatting>
  <conditionalFormatting sqref="G43">
    <cfRule type="expression" priority="256" dxfId="1" stopIfTrue="1">
      <formula>H43="o"</formula>
    </cfRule>
    <cfRule type="expression" priority="257" dxfId="2" stopIfTrue="1">
      <formula>H43="r"</formula>
    </cfRule>
  </conditionalFormatting>
  <conditionalFormatting sqref="I43">
    <cfRule type="expression" priority="258" dxfId="0" stopIfTrue="1">
      <formula>J43="x"</formula>
    </cfRule>
  </conditionalFormatting>
  <conditionalFormatting sqref="I43">
    <cfRule type="expression" priority="259" dxfId="1" stopIfTrue="1">
      <formula>J43="o"</formula>
    </cfRule>
    <cfRule type="expression" priority="260" dxfId="2" stopIfTrue="1">
      <formula>J43="r"</formula>
    </cfRule>
  </conditionalFormatting>
  <conditionalFormatting sqref="K43">
    <cfRule type="expression" priority="261" dxfId="0" stopIfTrue="1">
      <formula>L43="x"</formula>
    </cfRule>
  </conditionalFormatting>
  <conditionalFormatting sqref="K43">
    <cfRule type="expression" priority="262" dxfId="1" stopIfTrue="1">
      <formula>L43="o"</formula>
    </cfRule>
    <cfRule type="expression" priority="263" dxfId="2" stopIfTrue="1">
      <formula>L43="r"</formula>
    </cfRule>
  </conditionalFormatting>
  <conditionalFormatting sqref="M43">
    <cfRule type="expression" priority="264" dxfId="0" stopIfTrue="1">
      <formula>N43="x"</formula>
    </cfRule>
  </conditionalFormatting>
  <conditionalFormatting sqref="M43">
    <cfRule type="expression" priority="265" dxfId="1" stopIfTrue="1">
      <formula>N43="o"</formula>
    </cfRule>
    <cfRule type="expression" priority="266" dxfId="2" stopIfTrue="1">
      <formula>N43="r"</formula>
    </cfRule>
  </conditionalFormatting>
  <conditionalFormatting sqref="O43">
    <cfRule type="expression" priority="267" dxfId="0" stopIfTrue="1">
      <formula>P43="x"</formula>
    </cfRule>
  </conditionalFormatting>
  <conditionalFormatting sqref="O43">
    <cfRule type="expression" priority="268" dxfId="1" stopIfTrue="1">
      <formula>P43="o"</formula>
    </cfRule>
    <cfRule type="expression" priority="269" dxfId="2" stopIfTrue="1">
      <formula>P43="r"</formula>
    </cfRule>
  </conditionalFormatting>
  <conditionalFormatting sqref="Q43">
    <cfRule type="expression" priority="270" dxfId="0" stopIfTrue="1">
      <formula>R43="x"</formula>
    </cfRule>
  </conditionalFormatting>
  <conditionalFormatting sqref="Q43">
    <cfRule type="expression" priority="271" dxfId="1" stopIfTrue="1">
      <formula>R43="o"</formula>
    </cfRule>
    <cfRule type="expression" priority="272" dxfId="2" stopIfTrue="1">
      <formula>R43="r"</formula>
    </cfRule>
  </conditionalFormatting>
  <conditionalFormatting sqref="G45">
    <cfRule type="expression" priority="273" dxfId="1" stopIfTrue="1">
      <formula>H45="o"</formula>
    </cfRule>
    <cfRule type="expression" priority="274" dxfId="2" stopIfTrue="1">
      <formula>H45="r"</formula>
    </cfRule>
  </conditionalFormatting>
  <conditionalFormatting sqref="I45">
    <cfRule type="expression" priority="275" dxfId="0" stopIfTrue="1">
      <formula>J45="x"</formula>
    </cfRule>
  </conditionalFormatting>
  <conditionalFormatting sqref="I45">
    <cfRule type="expression" priority="276" dxfId="1" stopIfTrue="1">
      <formula>J45="o"</formula>
    </cfRule>
    <cfRule type="expression" priority="277" dxfId="2" stopIfTrue="1">
      <formula>J45="r"</formula>
    </cfRule>
  </conditionalFormatting>
  <conditionalFormatting sqref="K45">
    <cfRule type="expression" priority="278" dxfId="0" stopIfTrue="1">
      <formula>L45="x"</formula>
    </cfRule>
  </conditionalFormatting>
  <conditionalFormatting sqref="K45">
    <cfRule type="expression" priority="279" dxfId="1" stopIfTrue="1">
      <formula>L45="o"</formula>
    </cfRule>
    <cfRule type="expression" priority="280" dxfId="2" stopIfTrue="1">
      <formula>L45="r"</formula>
    </cfRule>
  </conditionalFormatting>
  <conditionalFormatting sqref="M45">
    <cfRule type="expression" priority="281" dxfId="0" stopIfTrue="1">
      <formula>N45="x"</formula>
    </cfRule>
  </conditionalFormatting>
  <conditionalFormatting sqref="M45">
    <cfRule type="expression" priority="282" dxfId="1" stopIfTrue="1">
      <formula>N45="o"</formula>
    </cfRule>
    <cfRule type="expression" priority="283" dxfId="2" stopIfTrue="1">
      <formula>N45="r"</formula>
    </cfRule>
  </conditionalFormatting>
  <conditionalFormatting sqref="O45">
    <cfRule type="expression" priority="284" dxfId="0" stopIfTrue="1">
      <formula>P45="x"</formula>
    </cfRule>
  </conditionalFormatting>
  <conditionalFormatting sqref="O45">
    <cfRule type="expression" priority="285" dxfId="1" stopIfTrue="1">
      <formula>P45="o"</formula>
    </cfRule>
    <cfRule type="expression" priority="286" dxfId="2" stopIfTrue="1">
      <formula>P45="r"</formula>
    </cfRule>
  </conditionalFormatting>
  <conditionalFormatting sqref="Q45">
    <cfRule type="expression" priority="287" dxfId="0" stopIfTrue="1">
      <formula>R45="x"</formula>
    </cfRule>
  </conditionalFormatting>
  <conditionalFormatting sqref="Q45">
    <cfRule type="expression" priority="288" dxfId="1" stopIfTrue="1">
      <formula>R45="o"</formula>
    </cfRule>
    <cfRule type="expression" priority="289" dxfId="2" stopIfTrue="1">
      <formula>R45="r"</formula>
    </cfRule>
  </conditionalFormatting>
  <conditionalFormatting sqref="G47">
    <cfRule type="expression" priority="290" dxfId="1" stopIfTrue="1">
      <formula>H47="o"</formula>
    </cfRule>
    <cfRule type="expression" priority="291" dxfId="2" stopIfTrue="1">
      <formula>H47="r"</formula>
    </cfRule>
  </conditionalFormatting>
  <conditionalFormatting sqref="G48">
    <cfRule type="expression" priority="292" dxfId="0" stopIfTrue="1">
      <formula>H48="x"</formula>
    </cfRule>
  </conditionalFormatting>
  <conditionalFormatting sqref="G48">
    <cfRule type="expression" priority="293" dxfId="1" stopIfTrue="1">
      <formula>H48="o"</formula>
    </cfRule>
    <cfRule type="expression" priority="294" dxfId="2" stopIfTrue="1">
      <formula>H48="r"</formula>
    </cfRule>
  </conditionalFormatting>
  <conditionalFormatting sqref="I47">
    <cfRule type="expression" priority="295" dxfId="0" stopIfTrue="1">
      <formula>J47="x"</formula>
    </cfRule>
  </conditionalFormatting>
  <conditionalFormatting sqref="I47">
    <cfRule type="expression" priority="296" dxfId="1" stopIfTrue="1">
      <formula>J47="o"</formula>
    </cfRule>
    <cfRule type="expression" priority="297" dxfId="2" stopIfTrue="1">
      <formula>J47="r"</formula>
    </cfRule>
  </conditionalFormatting>
  <conditionalFormatting sqref="I48">
    <cfRule type="expression" priority="298" dxfId="0" stopIfTrue="1">
      <formula>J48="x"</formula>
    </cfRule>
  </conditionalFormatting>
  <conditionalFormatting sqref="I48">
    <cfRule type="expression" priority="299" dxfId="1" stopIfTrue="1">
      <formula>J48="o"</formula>
    </cfRule>
    <cfRule type="expression" priority="300" dxfId="2" stopIfTrue="1">
      <formula>J48="r"</formula>
    </cfRule>
  </conditionalFormatting>
  <conditionalFormatting sqref="K47">
    <cfRule type="expression" priority="301" dxfId="0" stopIfTrue="1">
      <formula>L47="x"</formula>
    </cfRule>
  </conditionalFormatting>
  <conditionalFormatting sqref="K47">
    <cfRule type="expression" priority="302" dxfId="1" stopIfTrue="1">
      <formula>L47="o"</formula>
    </cfRule>
    <cfRule type="expression" priority="303" dxfId="2" stopIfTrue="1">
      <formula>L47="r"</formula>
    </cfRule>
  </conditionalFormatting>
  <conditionalFormatting sqref="K48">
    <cfRule type="expression" priority="304" dxfId="0" stopIfTrue="1">
      <formula>L48="x"</formula>
    </cfRule>
  </conditionalFormatting>
  <conditionalFormatting sqref="K48">
    <cfRule type="expression" priority="305" dxfId="1" stopIfTrue="1">
      <formula>L48="o"</formula>
    </cfRule>
    <cfRule type="expression" priority="306" dxfId="2" stopIfTrue="1">
      <formula>L48="r"</formula>
    </cfRule>
  </conditionalFormatting>
  <conditionalFormatting sqref="M47">
    <cfRule type="expression" priority="307" dxfId="0" stopIfTrue="1">
      <formula>N47="x"</formula>
    </cfRule>
  </conditionalFormatting>
  <conditionalFormatting sqref="M47">
    <cfRule type="expression" priority="308" dxfId="1" stopIfTrue="1">
      <formula>N47="o"</formula>
    </cfRule>
    <cfRule type="expression" priority="309" dxfId="2" stopIfTrue="1">
      <formula>N47="r"</formula>
    </cfRule>
  </conditionalFormatting>
  <conditionalFormatting sqref="M48">
    <cfRule type="expression" priority="310" dxfId="0" stopIfTrue="1">
      <formula>N48="x"</formula>
    </cfRule>
  </conditionalFormatting>
  <conditionalFormatting sqref="M48">
    <cfRule type="expression" priority="311" dxfId="1" stopIfTrue="1">
      <formula>N48="o"</formula>
    </cfRule>
    <cfRule type="expression" priority="312" dxfId="2" stopIfTrue="1">
      <formula>N48="r"</formula>
    </cfRule>
  </conditionalFormatting>
  <conditionalFormatting sqref="O47">
    <cfRule type="expression" priority="313" dxfId="0" stopIfTrue="1">
      <formula>P47="x"</formula>
    </cfRule>
  </conditionalFormatting>
  <conditionalFormatting sqref="O47">
    <cfRule type="expression" priority="314" dxfId="1" stopIfTrue="1">
      <formula>P47="o"</formula>
    </cfRule>
    <cfRule type="expression" priority="315" dxfId="2" stopIfTrue="1">
      <formula>P47="r"</formula>
    </cfRule>
  </conditionalFormatting>
  <conditionalFormatting sqref="O48">
    <cfRule type="expression" priority="316" dxfId="0" stopIfTrue="1">
      <formula>P48="x"</formula>
    </cfRule>
  </conditionalFormatting>
  <conditionalFormatting sqref="O48">
    <cfRule type="expression" priority="317" dxfId="1" stopIfTrue="1">
      <formula>P48="o"</formula>
    </cfRule>
    <cfRule type="expression" priority="318" dxfId="2" stopIfTrue="1">
      <formula>P48="r"</formula>
    </cfRule>
  </conditionalFormatting>
  <conditionalFormatting sqref="Q47">
    <cfRule type="expression" priority="319" dxfId="0" stopIfTrue="1">
      <formula>R47="x"</formula>
    </cfRule>
  </conditionalFormatting>
  <conditionalFormatting sqref="Q47">
    <cfRule type="expression" priority="320" dxfId="1" stopIfTrue="1">
      <formula>R47="o"</formula>
    </cfRule>
    <cfRule type="expression" priority="321" dxfId="2" stopIfTrue="1">
      <formula>R47="r"</formula>
    </cfRule>
  </conditionalFormatting>
  <conditionalFormatting sqref="Q48">
    <cfRule type="expression" priority="322" dxfId="0" stopIfTrue="1">
      <formula>R48="x"</formula>
    </cfRule>
  </conditionalFormatting>
  <conditionalFormatting sqref="Q48">
    <cfRule type="expression" priority="323" dxfId="1" stopIfTrue="1">
      <formula>R48="o"</formula>
    </cfRule>
    <cfRule type="expression" priority="324" dxfId="2" stopIfTrue="1">
      <formula>R48="r"</formula>
    </cfRule>
  </conditionalFormatting>
  <conditionalFormatting sqref="G54">
    <cfRule type="expression" priority="325" dxfId="0" stopIfTrue="1">
      <formula>H53="x"</formula>
    </cfRule>
  </conditionalFormatting>
  <conditionalFormatting sqref="G54">
    <cfRule type="expression" priority="326" dxfId="1" stopIfTrue="1">
      <formula>H53="o"</formula>
    </cfRule>
    <cfRule type="expression" priority="327" dxfId="2" stopIfTrue="1">
      <formula>H53="r"</formula>
    </cfRule>
  </conditionalFormatting>
  <conditionalFormatting sqref="G51">
    <cfRule type="expression" priority="328" dxfId="0" stopIfTrue="1">
      <formula>H51="x"</formula>
    </cfRule>
  </conditionalFormatting>
  <conditionalFormatting sqref="G51">
    <cfRule type="expression" priority="329" dxfId="1" stopIfTrue="1">
      <formula>H51="o"</formula>
    </cfRule>
    <cfRule type="expression" priority="330" dxfId="2" stopIfTrue="1">
      <formula>H51="r"</formula>
    </cfRule>
  </conditionalFormatting>
  <conditionalFormatting sqref="G49">
    <cfRule type="expression" priority="331" dxfId="0" stopIfTrue="1">
      <formula>H49="x"</formula>
    </cfRule>
  </conditionalFormatting>
  <conditionalFormatting sqref="G49">
    <cfRule type="expression" priority="332" dxfId="1" stopIfTrue="1">
      <formula>H49="o"</formula>
    </cfRule>
    <cfRule type="expression" priority="333" dxfId="2" stopIfTrue="1">
      <formula>H49="r"</formula>
    </cfRule>
  </conditionalFormatting>
  <conditionalFormatting sqref="I54">
    <cfRule type="expression" priority="334" dxfId="0" stopIfTrue="1">
      <formula>J53="x"</formula>
    </cfRule>
  </conditionalFormatting>
  <conditionalFormatting sqref="I54">
    <cfRule type="expression" priority="335" dxfId="1" stopIfTrue="1">
      <formula>J53="o"</formula>
    </cfRule>
    <cfRule type="expression" priority="336" dxfId="2" stopIfTrue="1">
      <formula>J53="r"</formula>
    </cfRule>
  </conditionalFormatting>
  <conditionalFormatting sqref="I51">
    <cfRule type="expression" priority="337" dxfId="0" stopIfTrue="1">
      <formula>J51="x"</formula>
    </cfRule>
  </conditionalFormatting>
  <conditionalFormatting sqref="I51">
    <cfRule type="expression" priority="338" dxfId="1" stopIfTrue="1">
      <formula>J51="o"</formula>
    </cfRule>
    <cfRule type="expression" priority="339" dxfId="2" stopIfTrue="1">
      <formula>J51="r"</formula>
    </cfRule>
  </conditionalFormatting>
  <conditionalFormatting sqref="I49">
    <cfRule type="expression" priority="340" dxfId="0" stopIfTrue="1">
      <formula>J49="x"</formula>
    </cfRule>
  </conditionalFormatting>
  <conditionalFormatting sqref="I49">
    <cfRule type="expression" priority="341" dxfId="1" stopIfTrue="1">
      <formula>J49="o"</formula>
    </cfRule>
    <cfRule type="expression" priority="342" dxfId="2" stopIfTrue="1">
      <formula>J49="r"</formula>
    </cfRule>
  </conditionalFormatting>
  <conditionalFormatting sqref="K54">
    <cfRule type="expression" priority="343" dxfId="0" stopIfTrue="1">
      <formula>L53="x"</formula>
    </cfRule>
  </conditionalFormatting>
  <conditionalFormatting sqref="K54">
    <cfRule type="expression" priority="344" dxfId="1" stopIfTrue="1">
      <formula>L53="o"</formula>
    </cfRule>
    <cfRule type="expression" priority="345" dxfId="2" stopIfTrue="1">
      <formula>L53="r"</formula>
    </cfRule>
  </conditionalFormatting>
  <conditionalFormatting sqref="K51">
    <cfRule type="expression" priority="346" dxfId="0" stopIfTrue="1">
      <formula>L51="x"</formula>
    </cfRule>
  </conditionalFormatting>
  <conditionalFormatting sqref="K51">
    <cfRule type="expression" priority="347" dxfId="1" stopIfTrue="1">
      <formula>L51="o"</formula>
    </cfRule>
    <cfRule type="expression" priority="348" dxfId="2" stopIfTrue="1">
      <formula>L51="r"</formula>
    </cfRule>
  </conditionalFormatting>
  <conditionalFormatting sqref="K49">
    <cfRule type="expression" priority="349" dxfId="0" stopIfTrue="1">
      <formula>L49="x"</formula>
    </cfRule>
  </conditionalFormatting>
  <conditionalFormatting sqref="K49">
    <cfRule type="expression" priority="350" dxfId="1" stopIfTrue="1">
      <formula>L49="o"</formula>
    </cfRule>
    <cfRule type="expression" priority="351" dxfId="2" stopIfTrue="1">
      <formula>L49="r"</formula>
    </cfRule>
  </conditionalFormatting>
  <conditionalFormatting sqref="M54">
    <cfRule type="expression" priority="352" dxfId="0" stopIfTrue="1">
      <formula>N53="x"</formula>
    </cfRule>
  </conditionalFormatting>
  <conditionalFormatting sqref="M54">
    <cfRule type="expression" priority="353" dxfId="1" stopIfTrue="1">
      <formula>N53="o"</formula>
    </cfRule>
    <cfRule type="expression" priority="354" dxfId="2" stopIfTrue="1">
      <formula>N53="r"</formula>
    </cfRule>
  </conditionalFormatting>
  <conditionalFormatting sqref="M51">
    <cfRule type="expression" priority="355" dxfId="0" stopIfTrue="1">
      <formula>N51="x"</formula>
    </cfRule>
  </conditionalFormatting>
  <conditionalFormatting sqref="M51">
    <cfRule type="expression" priority="356" dxfId="1" stopIfTrue="1">
      <formula>N51="o"</formula>
    </cfRule>
    <cfRule type="expression" priority="357" dxfId="2" stopIfTrue="1">
      <formula>N51="r"</formula>
    </cfRule>
  </conditionalFormatting>
  <conditionalFormatting sqref="M49">
    <cfRule type="expression" priority="358" dxfId="0" stopIfTrue="1">
      <formula>N49="x"</formula>
    </cfRule>
  </conditionalFormatting>
  <conditionalFormatting sqref="M49">
    <cfRule type="expression" priority="359" dxfId="1" stopIfTrue="1">
      <formula>N49="o"</formula>
    </cfRule>
    <cfRule type="expression" priority="360" dxfId="2" stopIfTrue="1">
      <formula>N49="r"</formula>
    </cfRule>
  </conditionalFormatting>
  <conditionalFormatting sqref="O54">
    <cfRule type="expression" priority="361" dxfId="0" stopIfTrue="1">
      <formula>P53="x"</formula>
    </cfRule>
  </conditionalFormatting>
  <conditionalFormatting sqref="O54">
    <cfRule type="expression" priority="362" dxfId="1" stopIfTrue="1">
      <formula>P53="o"</formula>
    </cfRule>
    <cfRule type="expression" priority="363" dxfId="2" stopIfTrue="1">
      <formula>P53="r"</formula>
    </cfRule>
  </conditionalFormatting>
  <conditionalFormatting sqref="O51">
    <cfRule type="expression" priority="364" dxfId="0" stopIfTrue="1">
      <formula>P51="x"</formula>
    </cfRule>
  </conditionalFormatting>
  <conditionalFormatting sqref="O51">
    <cfRule type="expression" priority="365" dxfId="1" stopIfTrue="1">
      <formula>P51="o"</formula>
    </cfRule>
    <cfRule type="expression" priority="366" dxfId="2" stopIfTrue="1">
      <formula>P51="r"</formula>
    </cfRule>
  </conditionalFormatting>
  <conditionalFormatting sqref="O49">
    <cfRule type="expression" priority="367" dxfId="0" stopIfTrue="1">
      <formula>P49="x"</formula>
    </cfRule>
  </conditionalFormatting>
  <conditionalFormatting sqref="O49">
    <cfRule type="expression" priority="368" dxfId="1" stopIfTrue="1">
      <formula>P49="o"</formula>
    </cfRule>
    <cfRule type="expression" priority="369" dxfId="2" stopIfTrue="1">
      <formula>P49="r"</formula>
    </cfRule>
  </conditionalFormatting>
  <conditionalFormatting sqref="Q54">
    <cfRule type="expression" priority="370" dxfId="0" stopIfTrue="1">
      <formula>R53="x"</formula>
    </cfRule>
  </conditionalFormatting>
  <conditionalFormatting sqref="Q54">
    <cfRule type="expression" priority="371" dxfId="1" stopIfTrue="1">
      <formula>R53="o"</formula>
    </cfRule>
    <cfRule type="expression" priority="372" dxfId="2" stopIfTrue="1">
      <formula>R53="r"</formula>
    </cfRule>
  </conditionalFormatting>
  <conditionalFormatting sqref="Q51">
    <cfRule type="expression" priority="373" dxfId="0" stopIfTrue="1">
      <formula>R51="x"</formula>
    </cfRule>
  </conditionalFormatting>
  <conditionalFormatting sqref="Q51">
    <cfRule type="expression" priority="374" dxfId="1" stopIfTrue="1">
      <formula>R51="o"</formula>
    </cfRule>
    <cfRule type="expression" priority="375" dxfId="2" stopIfTrue="1">
      <formula>R51="r"</formula>
    </cfRule>
  </conditionalFormatting>
  <conditionalFormatting sqref="Q49">
    <cfRule type="expression" priority="376" dxfId="0" stopIfTrue="1">
      <formula>R49="x"</formula>
    </cfRule>
  </conditionalFormatting>
  <conditionalFormatting sqref="Q49">
    <cfRule type="expression" priority="377" dxfId="1" stopIfTrue="1">
      <formula>R49="o"</formula>
    </cfRule>
    <cfRule type="expression" priority="378" dxfId="2" stopIfTrue="1">
      <formula>R49="r"</formula>
    </cfRule>
  </conditionalFormatting>
  <conditionalFormatting sqref="G53">
    <cfRule type="expression" priority="379" dxfId="0" stopIfTrue="1">
      <formula>H53="x"</formula>
    </cfRule>
  </conditionalFormatting>
  <conditionalFormatting sqref="G53">
    <cfRule type="expression" priority="380" dxfId="1" stopIfTrue="1">
      <formula>H53="o"</formula>
    </cfRule>
    <cfRule type="expression" priority="381" dxfId="2" stopIfTrue="1">
      <formula>H53="r"</formula>
    </cfRule>
  </conditionalFormatting>
  <conditionalFormatting sqref="G55:G56">
    <cfRule type="expression" priority="382" dxfId="0" stopIfTrue="1">
      <formula>H55="x"</formula>
    </cfRule>
  </conditionalFormatting>
  <conditionalFormatting sqref="G55:G56">
    <cfRule type="expression" priority="383" dxfId="1" stopIfTrue="1">
      <formula>H55="o"</formula>
    </cfRule>
    <cfRule type="expression" priority="384" dxfId="2" stopIfTrue="1">
      <formula>H55="r"</formula>
    </cfRule>
  </conditionalFormatting>
  <conditionalFormatting sqref="I53">
    <cfRule type="expression" priority="385" dxfId="0" stopIfTrue="1">
      <formula>J53="x"</formula>
    </cfRule>
  </conditionalFormatting>
  <conditionalFormatting sqref="I53">
    <cfRule type="expression" priority="386" dxfId="1" stopIfTrue="1">
      <formula>J53="o"</formula>
    </cfRule>
    <cfRule type="expression" priority="387" dxfId="2" stopIfTrue="1">
      <formula>J53="r"</formula>
    </cfRule>
  </conditionalFormatting>
  <conditionalFormatting sqref="I55:I56">
    <cfRule type="expression" priority="388" dxfId="0" stopIfTrue="1">
      <formula>J55="x"</formula>
    </cfRule>
  </conditionalFormatting>
  <conditionalFormatting sqref="I55:I56">
    <cfRule type="expression" priority="389" dxfId="1" stopIfTrue="1">
      <formula>J55="o"</formula>
    </cfRule>
    <cfRule type="expression" priority="390" dxfId="2" stopIfTrue="1">
      <formula>J55="r"</formula>
    </cfRule>
  </conditionalFormatting>
  <conditionalFormatting sqref="K53">
    <cfRule type="expression" priority="391" dxfId="0" stopIfTrue="1">
      <formula>L53="x"</formula>
    </cfRule>
  </conditionalFormatting>
  <conditionalFormatting sqref="K53">
    <cfRule type="expression" priority="392" dxfId="1" stopIfTrue="1">
      <formula>L53="o"</formula>
    </cfRule>
    <cfRule type="expression" priority="393" dxfId="2" stopIfTrue="1">
      <formula>L53="r"</formula>
    </cfRule>
  </conditionalFormatting>
  <conditionalFormatting sqref="K55:K56">
    <cfRule type="expression" priority="394" dxfId="0" stopIfTrue="1">
      <formula>L55="x"</formula>
    </cfRule>
  </conditionalFormatting>
  <conditionalFormatting sqref="K55:K56">
    <cfRule type="expression" priority="395" dxfId="1" stopIfTrue="1">
      <formula>L55="o"</formula>
    </cfRule>
    <cfRule type="expression" priority="396" dxfId="2" stopIfTrue="1">
      <formula>L55="r"</formula>
    </cfRule>
  </conditionalFormatting>
  <conditionalFormatting sqref="M53">
    <cfRule type="expression" priority="397" dxfId="0" stopIfTrue="1">
      <formula>N53="x"</formula>
    </cfRule>
  </conditionalFormatting>
  <conditionalFormatting sqref="M53">
    <cfRule type="expression" priority="398" dxfId="1" stopIfTrue="1">
      <formula>N53="o"</formula>
    </cfRule>
    <cfRule type="expression" priority="399" dxfId="2" stopIfTrue="1">
      <formula>N53="r"</formula>
    </cfRule>
  </conditionalFormatting>
  <conditionalFormatting sqref="M55:M56">
    <cfRule type="expression" priority="400" dxfId="0" stopIfTrue="1">
      <formula>N55="x"</formula>
    </cfRule>
  </conditionalFormatting>
  <conditionalFormatting sqref="M55:M56">
    <cfRule type="expression" priority="401" dxfId="1" stopIfTrue="1">
      <formula>N55="o"</formula>
    </cfRule>
    <cfRule type="expression" priority="402" dxfId="2" stopIfTrue="1">
      <formula>N55="r"</formula>
    </cfRule>
  </conditionalFormatting>
  <conditionalFormatting sqref="O53">
    <cfRule type="expression" priority="403" dxfId="0" stopIfTrue="1">
      <formula>P53="x"</formula>
    </cfRule>
  </conditionalFormatting>
  <conditionalFormatting sqref="O53">
    <cfRule type="expression" priority="404" dxfId="1" stopIfTrue="1">
      <formula>P53="o"</formula>
    </cfRule>
    <cfRule type="expression" priority="405" dxfId="2" stopIfTrue="1">
      <formula>P53="r"</formula>
    </cfRule>
  </conditionalFormatting>
  <conditionalFormatting sqref="O55:O56">
    <cfRule type="expression" priority="406" dxfId="0" stopIfTrue="1">
      <formula>P55="x"</formula>
    </cfRule>
  </conditionalFormatting>
  <conditionalFormatting sqref="O55:O56">
    <cfRule type="expression" priority="407" dxfId="1" stopIfTrue="1">
      <formula>P55="o"</formula>
    </cfRule>
    <cfRule type="expression" priority="408" dxfId="2" stopIfTrue="1">
      <formula>P55="r"</formula>
    </cfRule>
  </conditionalFormatting>
  <conditionalFormatting sqref="Q53">
    <cfRule type="expression" priority="409" dxfId="0" stopIfTrue="1">
      <formula>R53="x"</formula>
    </cfRule>
  </conditionalFormatting>
  <conditionalFormatting sqref="Q53">
    <cfRule type="expression" priority="410" dxfId="1" stopIfTrue="1">
      <formula>R53="o"</formula>
    </cfRule>
    <cfRule type="expression" priority="411" dxfId="2" stopIfTrue="1">
      <formula>R53="r"</formula>
    </cfRule>
  </conditionalFormatting>
  <conditionalFormatting sqref="Q55:Q56">
    <cfRule type="expression" priority="412" dxfId="0" stopIfTrue="1">
      <formula>R55="x"</formula>
    </cfRule>
  </conditionalFormatting>
  <conditionalFormatting sqref="Q55:Q56">
    <cfRule type="expression" priority="413" dxfId="1" stopIfTrue="1">
      <formula>R55="o"</formula>
    </cfRule>
    <cfRule type="expression" priority="414" dxfId="2" stopIfTrue="1">
      <formula>R55="r"</formula>
    </cfRule>
  </conditionalFormatting>
  <conditionalFormatting sqref="G21">
    <cfRule type="expression" priority="415" dxfId="0" stopIfTrue="1">
      <formula>H21="x"</formula>
    </cfRule>
  </conditionalFormatting>
  <conditionalFormatting sqref="G21">
    <cfRule type="expression" priority="416" dxfId="1" stopIfTrue="1">
      <formula>H21="o"</formula>
    </cfRule>
    <cfRule type="expression" priority="417" dxfId="2" stopIfTrue="1">
      <formula>H21="r"</formula>
    </cfRule>
  </conditionalFormatting>
  <conditionalFormatting sqref="G22">
    <cfRule type="expression" priority="418" dxfId="0" stopIfTrue="1">
      <formula>H22="x"</formula>
    </cfRule>
  </conditionalFormatting>
  <conditionalFormatting sqref="G22">
    <cfRule type="expression" priority="419" dxfId="1" stopIfTrue="1">
      <formula>H22="o"</formula>
    </cfRule>
    <cfRule type="expression" priority="420" dxfId="2" stopIfTrue="1">
      <formula>H22="r"</formula>
    </cfRule>
  </conditionalFormatting>
  <conditionalFormatting sqref="G23">
    <cfRule type="expression" priority="421" dxfId="0" stopIfTrue="1">
      <formula>H23="x"</formula>
    </cfRule>
  </conditionalFormatting>
  <conditionalFormatting sqref="G23">
    <cfRule type="expression" priority="422" dxfId="1" stopIfTrue="1">
      <formula>H23="o"</formula>
    </cfRule>
    <cfRule type="expression" priority="423" dxfId="2" stopIfTrue="1">
      <formula>H23="r"</formula>
    </cfRule>
  </conditionalFormatting>
  <conditionalFormatting sqref="I21">
    <cfRule type="expression" priority="424" dxfId="0" stopIfTrue="1">
      <formula>J21="x"</formula>
    </cfRule>
  </conditionalFormatting>
  <conditionalFormatting sqref="I21">
    <cfRule type="expression" priority="425" dxfId="1" stopIfTrue="1">
      <formula>J21="o"</formula>
    </cfRule>
    <cfRule type="expression" priority="426" dxfId="2" stopIfTrue="1">
      <formula>J21="r"</formula>
    </cfRule>
  </conditionalFormatting>
  <conditionalFormatting sqref="I22">
    <cfRule type="expression" priority="427" dxfId="0" stopIfTrue="1">
      <formula>J22="x"</formula>
    </cfRule>
  </conditionalFormatting>
  <conditionalFormatting sqref="I22">
    <cfRule type="expression" priority="428" dxfId="1" stopIfTrue="1">
      <formula>J22="o"</formula>
    </cfRule>
    <cfRule type="expression" priority="429" dxfId="2" stopIfTrue="1">
      <formula>J22="r"</formula>
    </cfRule>
  </conditionalFormatting>
  <conditionalFormatting sqref="I23">
    <cfRule type="expression" priority="430" dxfId="0" stopIfTrue="1">
      <formula>J23="x"</formula>
    </cfRule>
  </conditionalFormatting>
  <conditionalFormatting sqref="I23">
    <cfRule type="expression" priority="431" dxfId="1" stopIfTrue="1">
      <formula>J23="o"</formula>
    </cfRule>
    <cfRule type="expression" priority="432" dxfId="2" stopIfTrue="1">
      <formula>J23="r"</formula>
    </cfRule>
  </conditionalFormatting>
  <conditionalFormatting sqref="K21">
    <cfRule type="expression" priority="433" dxfId="0" stopIfTrue="1">
      <formula>L21="x"</formula>
    </cfRule>
  </conditionalFormatting>
  <conditionalFormatting sqref="K21">
    <cfRule type="expression" priority="434" dxfId="1" stopIfTrue="1">
      <formula>L21="o"</formula>
    </cfRule>
    <cfRule type="expression" priority="435" dxfId="2" stopIfTrue="1">
      <formula>L21="r"</formula>
    </cfRule>
  </conditionalFormatting>
  <conditionalFormatting sqref="K22">
    <cfRule type="expression" priority="436" dxfId="0" stopIfTrue="1">
      <formula>L22="x"</formula>
    </cfRule>
  </conditionalFormatting>
  <conditionalFormatting sqref="K22">
    <cfRule type="expression" priority="437" dxfId="1" stopIfTrue="1">
      <formula>L22="o"</formula>
    </cfRule>
    <cfRule type="expression" priority="438" dxfId="2" stopIfTrue="1">
      <formula>L22="r"</formula>
    </cfRule>
  </conditionalFormatting>
  <conditionalFormatting sqref="K23">
    <cfRule type="expression" priority="439" dxfId="0" stopIfTrue="1">
      <formula>L23="x"</formula>
    </cfRule>
  </conditionalFormatting>
  <conditionalFormatting sqref="K23">
    <cfRule type="expression" priority="440" dxfId="1" stopIfTrue="1">
      <formula>L23="o"</formula>
    </cfRule>
    <cfRule type="expression" priority="441" dxfId="2" stopIfTrue="1">
      <formula>L23="r"</formula>
    </cfRule>
  </conditionalFormatting>
  <conditionalFormatting sqref="M21">
    <cfRule type="expression" priority="442" dxfId="0" stopIfTrue="1">
      <formula>N21="x"</formula>
    </cfRule>
  </conditionalFormatting>
  <conditionalFormatting sqref="M21">
    <cfRule type="expression" priority="443" dxfId="1" stopIfTrue="1">
      <formula>N21="o"</formula>
    </cfRule>
    <cfRule type="expression" priority="444" dxfId="2" stopIfTrue="1">
      <formula>N21="r"</formula>
    </cfRule>
  </conditionalFormatting>
  <conditionalFormatting sqref="M22">
    <cfRule type="expression" priority="445" dxfId="0" stopIfTrue="1">
      <formula>N22="x"</formula>
    </cfRule>
  </conditionalFormatting>
  <conditionalFormatting sqref="M22">
    <cfRule type="expression" priority="446" dxfId="1" stopIfTrue="1">
      <formula>N22="o"</formula>
    </cfRule>
    <cfRule type="expression" priority="447" dxfId="2" stopIfTrue="1">
      <formula>N22="r"</formula>
    </cfRule>
  </conditionalFormatting>
  <conditionalFormatting sqref="M23">
    <cfRule type="expression" priority="448" dxfId="0" stopIfTrue="1">
      <formula>N23="x"</formula>
    </cfRule>
  </conditionalFormatting>
  <conditionalFormatting sqref="M23">
    <cfRule type="expression" priority="449" dxfId="1" stopIfTrue="1">
      <formula>N23="o"</formula>
    </cfRule>
    <cfRule type="expression" priority="450" dxfId="2" stopIfTrue="1">
      <formula>N23="r"</formula>
    </cfRule>
  </conditionalFormatting>
  <conditionalFormatting sqref="O21">
    <cfRule type="expression" priority="451" dxfId="0" stopIfTrue="1">
      <formula>P21="x"</formula>
    </cfRule>
  </conditionalFormatting>
  <conditionalFormatting sqref="O21">
    <cfRule type="expression" priority="452" dxfId="1" stopIfTrue="1">
      <formula>P21="o"</formula>
    </cfRule>
    <cfRule type="expression" priority="453" dxfId="2" stopIfTrue="1">
      <formula>P21="r"</formula>
    </cfRule>
  </conditionalFormatting>
  <conditionalFormatting sqref="O22">
    <cfRule type="expression" priority="454" dxfId="0" stopIfTrue="1">
      <formula>P22="x"</formula>
    </cfRule>
  </conditionalFormatting>
  <conditionalFormatting sqref="O22">
    <cfRule type="expression" priority="455" dxfId="1" stopIfTrue="1">
      <formula>P22="o"</formula>
    </cfRule>
    <cfRule type="expression" priority="456" dxfId="2" stopIfTrue="1">
      <formula>P22="r"</formula>
    </cfRule>
  </conditionalFormatting>
  <conditionalFormatting sqref="O23">
    <cfRule type="expression" priority="457" dxfId="0" stopIfTrue="1">
      <formula>P23="x"</formula>
    </cfRule>
  </conditionalFormatting>
  <conditionalFormatting sqref="O23">
    <cfRule type="expression" priority="458" dxfId="1" stopIfTrue="1">
      <formula>P23="o"</formula>
    </cfRule>
    <cfRule type="expression" priority="459" dxfId="2" stopIfTrue="1">
      <formula>P23="r"</formula>
    </cfRule>
  </conditionalFormatting>
  <conditionalFormatting sqref="Q21">
    <cfRule type="expression" priority="460" dxfId="0" stopIfTrue="1">
      <formula>R21="x"</formula>
    </cfRule>
  </conditionalFormatting>
  <conditionalFormatting sqref="Q21">
    <cfRule type="expression" priority="461" dxfId="1" stopIfTrue="1">
      <formula>R21="o"</formula>
    </cfRule>
    <cfRule type="expression" priority="462" dxfId="2" stopIfTrue="1">
      <formula>R21="r"</formula>
    </cfRule>
  </conditionalFormatting>
  <conditionalFormatting sqref="Q22">
    <cfRule type="expression" priority="463" dxfId="0" stopIfTrue="1">
      <formula>R22="x"</formula>
    </cfRule>
  </conditionalFormatting>
  <conditionalFormatting sqref="Q22">
    <cfRule type="expression" priority="464" dxfId="1" stopIfTrue="1">
      <formula>R22="o"</formula>
    </cfRule>
    <cfRule type="expression" priority="465" dxfId="2" stopIfTrue="1">
      <formula>R22="r"</formula>
    </cfRule>
  </conditionalFormatting>
  <conditionalFormatting sqref="Q23">
    <cfRule type="expression" priority="466" dxfId="0" stopIfTrue="1">
      <formula>R23="x"</formula>
    </cfRule>
  </conditionalFormatting>
  <conditionalFormatting sqref="Q23">
    <cfRule type="expression" priority="467" dxfId="1" stopIfTrue="1">
      <formula>R23="o"</formula>
    </cfRule>
    <cfRule type="expression" priority="468" dxfId="2" stopIfTrue="1">
      <formula>R23="r"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2022-02-05T13:30:10Z</dcterms:modified>
  <cp:category/>
  <cp:version/>
  <cp:contentType/>
  <cp:contentStatus/>
  <cp:revision>14</cp:revision>
</cp:coreProperties>
</file>