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TL_võistluse_blankett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<sst xmlns="http://schemas.openxmlformats.org/spreadsheetml/2006/main" count="230" uniqueCount="106">
  <si>
    <t>Eestimaa suvemängud 2023 – TÕSTMINE</t>
  </si>
  <si>
    <t>Rakvere spordihoone</t>
  </si>
  <si>
    <t>Kaalumine: 9:00-10:00</t>
  </si>
  <si>
    <t>Võistluse algus: 11:00</t>
  </si>
  <si>
    <t>Avamine 10:45</t>
  </si>
  <si>
    <t>Võistleja</t>
  </si>
  <si>
    <t>Võistluse käik</t>
  </si>
  <si>
    <t>Saavutatud tulemused</t>
  </si>
  <si>
    <t>Lot</t>
  </si>
  <si>
    <t>Nimi</t>
  </si>
  <si>
    <t>Sünniaeg</t>
  </si>
  <si>
    <t>Maakond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</si>
  <si>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</si>
  <si>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</si>
  <si>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</si>
  <si>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</si>
  <si>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</si>
  <si>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</si>
  <si>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</si>
  <si>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</si>
  <si>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</si>
  <si>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NAISED -49, -55</t>
  </si>
  <si>
    <t>Carolin Jalast</t>
  </si>
  <si>
    <t>Järvamaa</t>
  </si>
  <si>
    <t>Lisann-Isabel Razduvalov</t>
  </si>
  <si>
    <t>Kelli Musta</t>
  </si>
  <si>
    <t>Tartumaa</t>
  </si>
  <si>
    <t>Melissa Välman</t>
  </si>
  <si>
    <t>Raplamaa</t>
  </si>
  <si>
    <t>Ann Helen Eelmets</t>
  </si>
  <si>
    <t>Harjumaa</t>
  </si>
  <si>
    <t>Claudia Casagrande</t>
  </si>
  <si>
    <t>MEHED -55, -61</t>
  </si>
  <si>
    <t>Daniel Purk</t>
  </si>
  <si>
    <t>Nikita Silin</t>
  </si>
  <si>
    <t>Nikita Merkurjev</t>
  </si>
  <si>
    <t>Mark Fljaum</t>
  </si>
  <si>
    <t>Artur Špalov</t>
  </si>
  <si>
    <t>Ida-Virumaa</t>
  </si>
  <si>
    <t>Artur Rosenthal</t>
  </si>
  <si>
    <t>Trevor Vandel</t>
  </si>
  <si>
    <t>Mirdo Ellermaa</t>
  </si>
  <si>
    <t>14 sportlast</t>
  </si>
  <si>
    <t>Žürii:</t>
  </si>
  <si>
    <t>Kohtunikud:</t>
  </si>
  <si>
    <t>Sekretär:</t>
  </si>
  <si>
    <t>Naised võistlevad rebimises ära 15kg kangiga, seejärel poisid/mehed 20kg kangiga + tõukamises samamoodi</t>
  </si>
  <si>
    <t>Rebimise ja tõukamise vahel pausi ei ole</t>
  </si>
  <si>
    <t>Aeg:</t>
  </si>
  <si>
    <t>Kaalumine:</t>
  </si>
  <si>
    <t>Kaalumine: 11:00 – 12:00</t>
  </si>
  <si>
    <t>Võistluse algus: 13:00</t>
  </si>
  <si>
    <t>NAISED -59, -64, -71, -76, -81, +81</t>
  </si>
  <si>
    <t>Jana Kesvatera</t>
  </si>
  <si>
    <t>Linda-Kimberli Viigipuu</t>
  </si>
  <si>
    <t>Marju Vaagen</t>
  </si>
  <si>
    <t>Jekaterina Gritšinina</t>
  </si>
  <si>
    <t>Reelika Põdersoo</t>
  </si>
  <si>
    <t>Alice Trei</t>
  </si>
  <si>
    <t>Ingela Jalast</t>
  </si>
  <si>
    <t>Triin Põdersoo</t>
  </si>
  <si>
    <t>Ave Bombul</t>
  </si>
  <si>
    <t>Ketter Linna</t>
  </si>
  <si>
    <t>Greta Kallau</t>
  </si>
  <si>
    <t>Maria Lupan</t>
  </si>
  <si>
    <t>.+81</t>
  </si>
  <si>
    <t>Adelle Ader</t>
  </si>
  <si>
    <t>13 sportlast</t>
  </si>
  <si>
    <t>Kaalumine: 13:00 – 14:00</t>
  </si>
  <si>
    <t>Võistluse algus: 15:00</t>
  </si>
  <si>
    <t>MEHED -67, -73, -81, -89, -96</t>
  </si>
  <si>
    <t>Maksim Javorski</t>
  </si>
  <si>
    <t>Armas Reisel</t>
  </si>
  <si>
    <t>Erki Jalast</t>
  </si>
  <si>
    <t>Tom Aunapuu</t>
  </si>
  <si>
    <t>Joonas Aviste</t>
  </si>
  <si>
    <t>Tanel Männisalu</t>
  </si>
  <si>
    <t>Henry Tikut</t>
  </si>
  <si>
    <t>Viljandimaa</t>
  </si>
  <si>
    <t>Maiko Sepp</t>
  </si>
  <si>
    <t>Heiki Nerut</t>
  </si>
  <si>
    <t>Tarvo Heinroos</t>
  </si>
  <si>
    <t>Gabriel Künnapuu</t>
  </si>
  <si>
    <t>Teet Karbus</t>
  </si>
  <si>
    <t>Cristopher Voolaid</t>
  </si>
  <si>
    <t>Karl Markus Jõgila</t>
  </si>
  <si>
    <t>Sander Bauman</t>
  </si>
  <si>
    <t>15 sportlast</t>
  </si>
  <si>
    <t>Kaalumine: 15:15 – 16:15</t>
  </si>
  <si>
    <t>Võistluse algus: 17:15</t>
  </si>
  <si>
    <t>Klubi</t>
  </si>
  <si>
    <t>M -102, -109, +109</t>
  </si>
  <si>
    <t>Karl Aleksander Aedla</t>
  </si>
  <si>
    <t>Mati Karbus</t>
  </si>
  <si>
    <t>Miko Lilleorg</t>
  </si>
  <si>
    <t>Andres Viksi</t>
  </si>
  <si>
    <t>Ralf Grünberg</t>
  </si>
  <si>
    <t>Martin Milling</t>
  </si>
  <si>
    <t>Johannes Muru</t>
  </si>
  <si>
    <t>Robert Põldoja</t>
  </si>
  <si>
    <t>.+109</t>
  </si>
  <si>
    <t>Mart Seim</t>
  </si>
  <si>
    <t>Erik Kuningas</t>
  </si>
  <si>
    <t>Lauri Rant</t>
  </si>
  <si>
    <t>Valdemar Okspuu</t>
  </si>
  <si>
    <t>12 sportlast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</si>
</sst>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dd/mm/yyyy"/>
    <numFmt numFmtId="167" formatCode="0.000000"/>
    <numFmt numFmtId="168" formatCode="@"/>
    <numFmt numFmtId="169" formatCode="0.000"/>
    <numFmt numFmtId="170" formatCode="General"/>
  </numFmts>
  <fonts count="11">
    <font>
      <sz val="10"/>
      <name val="Arial"/>
      <family val="0"/>
    </font>
    <font>
      <b/>
      <sz val="10"/>
      <color indexed="62"/>
      <name val="Arial"/>
      <family val="0"/>
    </font>
    <font>
      <b/>
      <sz val="10"/>
      <color indexed="5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i/>
      <sz val="10"/>
      <color indexed="25"/>
      <name val="Arial"/>
      <family val="0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2" borderId="1" applyNumberFormat="0" applyProtection="0">
      <alignment horizontal="center"/>
    </xf>
    <xf numFmtId="164" fontId="2" fillId="3" borderId="1" applyNumberFormat="0" applyProtection="0">
      <alignment horizontal="center"/>
    </xf>
  </cellStyleXfs>
  <cellXfs count="92">
    <xf numFmtId="164" fontId="0" fillId="0" borderId="1" xfId="0" applyAlignment="1">
      <alignment horizontal="center"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164" fontId="0" fillId="0" borderId="0" xfId="0" applyFont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8" fontId="3" fillId="4" borderId="2" xfId="0" applyNumberFormat="1" applyFont="1" applyFill="1" applyBorder="1" applyAlignment="1">
      <alignment horizontal="center"/>
    </xf>
    <xf numFmtId="164" fontId="0" fillId="0" borderId="0" xfId="0" applyFill="1" applyBorder="1" applyAlignment="1">
      <alignment horizontal="center" vertical="center"/>
    </xf>
    <xf numFmtId="164" fontId="0" fillId="0" borderId="2" xfId="0" applyFill="1" applyBorder="1" applyAlignment="1">
      <alignment horizontal="center"/>
    </xf>
    <xf numFmtId="164" fontId="0" fillId="5" borderId="2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Font="1" applyBorder="1" applyAlignment="1">
      <alignment horizontal="center"/>
    </xf>
    <xf numFmtId="165" fontId="0" fillId="0" borderId="2" xfId="0" applyNumberFormat="1" applyFont="1" applyBorder="1" applyAlignment="1" applyProtection="1">
      <alignment horizontal="center"/>
      <protection locked="0"/>
    </xf>
    <xf numFmtId="169" fontId="0" fillId="0" borderId="2" xfId="0" applyNumberFormat="1" applyFont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4" fontId="8" fillId="5" borderId="2" xfId="0" applyFont="1" applyFill="1" applyBorder="1" applyAlignment="1">
      <alignment horizontal="center"/>
    </xf>
    <xf numFmtId="168" fontId="3" fillId="6" borderId="2" xfId="0" applyNumberFormat="1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3" fillId="0" borderId="0" xfId="0" applyFont="1" applyFill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Border="1" applyAlignment="1" applyProtection="1">
      <alignment horizontal="right"/>
      <protection locked="0"/>
    </xf>
    <xf numFmtId="164" fontId="0" fillId="0" borderId="0" xfId="0" applyFont="1" applyBorder="1" applyAlignment="1">
      <alignment horizontal="left"/>
    </xf>
    <xf numFmtId="164" fontId="0" fillId="0" borderId="0" xfId="0" applyBorder="1" applyAlignment="1">
      <alignment/>
    </xf>
    <xf numFmtId="164" fontId="0" fillId="0" borderId="0" xfId="0" applyFont="1" applyBorder="1" applyAlignment="1" applyProtection="1">
      <alignment horizontal="center"/>
      <protection locked="0"/>
    </xf>
    <xf numFmtId="164" fontId="9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5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left"/>
    </xf>
    <xf numFmtId="166" fontId="0" fillId="0" borderId="2" xfId="0" applyNumberFormat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 horizontal="center"/>
      <protection locked="0"/>
    </xf>
    <xf numFmtId="164" fontId="3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4" fontId="0" fillId="0" borderId="0" xfId="0" applyFont="1" applyBorder="1" applyAlignment="1">
      <alignment horizontal="center"/>
    </xf>
    <xf numFmtId="164" fontId="0" fillId="5" borderId="1" xfId="0" applyFont="1" applyFill="1" applyAlignment="1">
      <alignment horizontal="center"/>
    </xf>
    <xf numFmtId="164" fontId="0" fillId="0" borderId="1" xfId="0" applyFont="1" applyFill="1" applyAlignment="1">
      <alignment horizontal="center"/>
    </xf>
    <xf numFmtId="164" fontId="0" fillId="5" borderId="1" xfId="0" applyFont="1" applyFill="1" applyAlignment="1">
      <alignment horizontal="center" wrapText="1"/>
    </xf>
    <xf numFmtId="164" fontId="0" fillId="0" borderId="1" xfId="0" applyFont="1" applyFill="1" applyAlignment="1">
      <alignment horizontal="center" wrapText="1"/>
    </xf>
    <xf numFmtId="164" fontId="0" fillId="0" borderId="2" xfId="0" applyFont="1" applyFill="1" applyBorder="1" applyAlignment="1">
      <alignment horizontal="center"/>
    </xf>
    <xf numFmtId="166" fontId="0" fillId="0" borderId="1" xfId="0" applyNumberFormat="1" applyFont="1" applyFill="1" applyAlignment="1">
      <alignment horizontal="center" wrapText="1"/>
    </xf>
    <xf numFmtId="164" fontId="0" fillId="0" borderId="2" xfId="20" applyFont="1" applyBorder="1" applyAlignment="1">
      <alignment horizontal="center"/>
      <protection/>
    </xf>
    <xf numFmtId="164" fontId="0" fillId="0" borderId="2" xfId="0" applyFont="1" applyBorder="1" applyAlignment="1">
      <alignment horizontal="center"/>
    </xf>
    <xf numFmtId="166" fontId="0" fillId="0" borderId="1" xfId="0" applyNumberFormat="1" applyFont="1" applyAlignment="1">
      <alignment horizontal="center" wrapText="1"/>
    </xf>
    <xf numFmtId="164" fontId="0" fillId="0" borderId="1" xfId="0" applyFont="1" applyAlignment="1">
      <alignment horizontal="center" wrapText="1"/>
    </xf>
    <xf numFmtId="164" fontId="10" fillId="0" borderId="2" xfId="0" applyFont="1" applyBorder="1" applyAlignment="1">
      <alignment horizontal="center"/>
    </xf>
    <xf numFmtId="164" fontId="0" fillId="0" borderId="1" xfId="0" applyFont="1" applyAlignment="1">
      <alignment horizontal="center"/>
    </xf>
    <xf numFmtId="165" fontId="0" fillId="0" borderId="0" xfId="0" applyNumberFormat="1" applyFont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right"/>
    </xf>
    <xf numFmtId="164" fontId="0" fillId="0" borderId="0" xfId="0" applyFont="1" applyFill="1" applyBorder="1" applyAlignment="1" applyProtection="1">
      <alignment horizontal="right"/>
      <protection locked="0"/>
    </xf>
    <xf numFmtId="164" fontId="3" fillId="0" borderId="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Record" xfId="21"/>
    <cellStyle name="Success" xfId="22"/>
  </cellStyles>
  <dxfs count="3">
    <dxf>
      <font>
        <b val="0"/>
        <strike/>
        <color rgb="FF993300"/>
      </font>
      <fill>
        <patternFill patternType="solid">
          <fgColor rgb="FFFF99CC"/>
          <bgColor rgb="FFFF808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00381F"/>
      </font>
      <fill>
        <patternFill patternType="solid">
          <fgColor rgb="FFFFFF00"/>
          <bgColor rgb="FFFFF20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21409A"/>
      </font>
      <fill>
        <patternFill patternType="solid">
          <fgColor rgb="FFCCFFCC"/>
          <bgColor rgb="FFBCE4E5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81F"/>
      <rgbColor rgb="00333300"/>
      <rgbColor rgb="00993300"/>
      <rgbColor rgb="00993366"/>
      <rgbColor rgb="0021409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9525</xdr:colOff>
      <xdr:row>5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9525</xdr:colOff>
      <xdr:row>0</xdr:row>
      <xdr:rowOff>28575</xdr:rowOff>
    </xdr:from>
    <xdr:to>
      <xdr:col>2</xdr:col>
      <xdr:colOff>19050</xdr:colOff>
      <xdr:row>6</xdr:row>
      <xdr:rowOff>0</xdr:rowOff>
    </xdr:to>
    <xdr:pic>
      <xdr:nvPicPr>
        <xdr:cNvPr id="2" name="Image 1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8575"/>
          <a:ext cx="101917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0"/>
  <sheetViews>
    <sheetView tabSelected="1" workbookViewId="0" topLeftCell="A1">
      <selection activeCell="D36" sqref="D36"/>
    </sheetView>
  </sheetViews>
  <sheetFormatPr defaultColWidth="9.140625" defaultRowHeight="12.75"/>
  <cols>
    <col min="1" max="1" width="4.421875" style="1" customWidth="1"/>
    <col min="2" max="2" width="19.7109375" style="1" customWidth="1"/>
    <col min="3" max="3" width="11.8515625" style="1" customWidth="1"/>
    <col min="4" max="4" width="12.7109375" style="1" customWidth="1"/>
    <col min="5" max="5" width="7.57421875" style="1" customWidth="1"/>
    <col min="6" max="6" width="7.57421875" style="2" customWidth="1"/>
    <col min="7" max="7" width="7.00390625" style="1" customWidth="1"/>
    <col min="8" max="8" width="4.7109375" style="1" customWidth="1"/>
    <col min="9" max="9" width="2.7109375" style="1" customWidth="1"/>
    <col min="10" max="10" width="4.7109375" style="1" customWidth="1"/>
    <col min="11" max="11" width="2.7109375" style="1" customWidth="1"/>
    <col min="12" max="12" width="4.7109375" style="1" customWidth="1"/>
    <col min="13" max="13" width="2.7109375" style="1" customWidth="1"/>
    <col min="14" max="14" width="4.7109375" style="1" customWidth="1"/>
    <col min="15" max="15" width="2.7109375" style="1" customWidth="1"/>
    <col min="16" max="16" width="4.7109375" style="1" customWidth="1"/>
    <col min="17" max="17" width="2.7109375" style="1" customWidth="1"/>
    <col min="18" max="18" width="4.7109375" style="1" customWidth="1"/>
    <col min="19" max="19" width="2.7109375" style="1" customWidth="1"/>
    <col min="20" max="20" width="7.421875" style="1" customWidth="1"/>
    <col min="21" max="21" width="7.7109375" style="1" customWidth="1"/>
    <col min="22" max="22" width="7.00390625" style="1" customWidth="1"/>
    <col min="23" max="23" width="7.00390625" style="3" customWidth="1"/>
    <col min="24" max="24" width="7.421875" style="1" customWidth="1"/>
    <col min="25" max="16384" width="8.7109375" style="1" customWidth="1"/>
  </cols>
  <sheetData>
    <row r="1" spans="1:24" ht="18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6.5">
      <c r="A2" s="5">
        <v>45115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4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15" ht="14.25">
      <c r="A4" s="7"/>
      <c r="B4" s="8" t="s">
        <v>2</v>
      </c>
      <c r="C4" s="9"/>
      <c r="D4" s="10" t="s">
        <v>3</v>
      </c>
      <c r="E4" s="10"/>
      <c r="F4" s="11"/>
      <c r="G4" s="10" t="s">
        <v>4</v>
      </c>
      <c r="N4" s="3"/>
      <c r="O4" s="3"/>
    </row>
    <row r="5" spans="1:24" ht="14.25">
      <c r="A5" s="12" t="s">
        <v>5</v>
      </c>
      <c r="B5" s="12"/>
      <c r="C5" s="12"/>
      <c r="D5" s="12"/>
      <c r="E5" s="12"/>
      <c r="F5" s="12"/>
      <c r="G5" s="12"/>
      <c r="H5" s="12" t="s">
        <v>6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 t="s">
        <v>7</v>
      </c>
      <c r="U5" s="12"/>
      <c r="V5" s="12"/>
      <c r="W5" s="12"/>
      <c r="X5" s="12"/>
    </row>
    <row r="6" spans="1:24" ht="12.75" customHeight="1">
      <c r="A6" s="13" t="s">
        <v>8</v>
      </c>
      <c r="B6" s="13" t="s">
        <v>9</v>
      </c>
      <c r="C6" s="13" t="s">
        <v>10</v>
      </c>
      <c r="D6" s="13" t="s">
        <v>11</v>
      </c>
      <c r="E6" s="13"/>
      <c r="F6" s="14" t="s">
        <v>12</v>
      </c>
      <c r="G6" s="15" t="s">
        <v>13</v>
      </c>
      <c r="H6" s="16" t="s">
        <v>14</v>
      </c>
      <c r="I6" s="16"/>
      <c r="J6" s="16"/>
      <c r="K6" s="16"/>
      <c r="L6" s="16"/>
      <c r="M6" s="16"/>
      <c r="N6" s="16" t="s">
        <v>15</v>
      </c>
      <c r="O6" s="16"/>
      <c r="P6" s="16"/>
      <c r="Q6" s="16"/>
      <c r="R6" s="16"/>
      <c r="S6" s="16"/>
      <c r="T6" s="16" t="s">
        <v>16</v>
      </c>
      <c r="U6" s="16" t="s">
        <v>17</v>
      </c>
      <c r="V6" s="16" t="s">
        <v>18</v>
      </c>
      <c r="W6" s="17" t="s">
        <v>19</v>
      </c>
      <c r="X6" s="18" t="s">
        <v>20</v>
      </c>
    </row>
    <row r="7" spans="1:24" ht="14.25">
      <c r="A7" s="13"/>
      <c r="B7" s="13"/>
      <c r="C7" s="13"/>
      <c r="D7" s="13"/>
      <c r="E7" s="13"/>
      <c r="F7" s="14"/>
      <c r="G7" s="15"/>
      <c r="H7" s="16">
        <v>1</v>
      </c>
      <c r="I7" s="16"/>
      <c r="J7" s="16">
        <v>2</v>
      </c>
      <c r="K7" s="16"/>
      <c r="L7" s="16">
        <v>3</v>
      </c>
      <c r="M7" s="16"/>
      <c r="N7" s="16">
        <v>1</v>
      </c>
      <c r="O7" s="16"/>
      <c r="P7" s="16">
        <v>2</v>
      </c>
      <c r="Q7" s="16"/>
      <c r="R7" s="16">
        <v>3</v>
      </c>
      <c r="S7" s="16"/>
      <c r="T7" s="16"/>
      <c r="U7" s="16"/>
      <c r="V7" s="16"/>
      <c r="W7" s="17"/>
      <c r="X7" s="18"/>
    </row>
    <row r="8" spans="1:25" ht="14.25">
      <c r="A8" s="19" t="s">
        <v>21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0"/>
    </row>
    <row r="9" spans="1:25" ht="14.25">
      <c r="A9" s="21"/>
      <c r="B9" s="22" t="s">
        <v>22</v>
      </c>
      <c r="C9" s="23">
        <v>2012</v>
      </c>
      <c r="D9" s="24" t="s">
        <v>23</v>
      </c>
      <c r="E9" s="24">
        <v>-49</v>
      </c>
      <c r="F9" s="25"/>
      <c r="G9" s="26" t="e">
        <f aca="true" t="shared" si="0" ref="G9:G14">POWER(10,(0.783497476*(LOG10(F9/153.655)*LOG10(F9/153.655))))</f>
        <v>#VALUE!</v>
      </c>
      <c r="H9" s="21"/>
      <c r="I9" s="27"/>
      <c r="J9" s="28"/>
      <c r="K9" s="27"/>
      <c r="L9" s="21"/>
      <c r="M9" s="27"/>
      <c r="N9" s="21"/>
      <c r="O9" s="27"/>
      <c r="P9" s="21"/>
      <c r="Q9" s="27"/>
      <c r="R9" s="21"/>
      <c r="S9" s="27"/>
      <c r="T9" s="29">
        <f aca="true" t="shared" si="1" ref="T9:T14">MAX(IF(I9="x",0,H9),IF(K9="x",0,J9),IF(M9="x",0,L9))</f>
        <v>0</v>
      </c>
      <c r="U9" s="29">
        <f aca="true" t="shared" si="2" ref="U9:U14">MAX(IF(O9="x",0,N9),IF(Q9="x",0,P9),IF(S9="x",0,R9))</f>
        <v>0</v>
      </c>
      <c r="V9" s="30">
        <f aca="true" t="shared" si="3" ref="V9:V14">T9+U9</f>
        <v>0</v>
      </c>
      <c r="W9" s="31"/>
      <c r="X9" s="32" t="e">
        <f aca="true" t="shared" si="4" ref="X9:X14">V9*G9</f>
        <v>#VALUE!</v>
      </c>
      <c r="Y9" s="20"/>
    </row>
    <row r="10" spans="1:25" ht="14.25">
      <c r="A10" s="21"/>
      <c r="B10" s="33" t="s">
        <v>24</v>
      </c>
      <c r="C10" s="23">
        <v>2012</v>
      </c>
      <c r="D10" s="24" t="s">
        <v>23</v>
      </c>
      <c r="E10" s="24">
        <v>-49</v>
      </c>
      <c r="F10" s="25"/>
      <c r="G10" s="26" t="e">
        <f t="shared" si="0"/>
        <v>#VALUE!</v>
      </c>
      <c r="H10" s="21"/>
      <c r="I10" s="27"/>
      <c r="J10" s="28"/>
      <c r="K10" s="27"/>
      <c r="L10" s="21"/>
      <c r="M10" s="27"/>
      <c r="N10" s="21"/>
      <c r="O10" s="27"/>
      <c r="P10" s="21"/>
      <c r="Q10" s="27"/>
      <c r="R10" s="21"/>
      <c r="S10" s="27"/>
      <c r="T10" s="29">
        <f t="shared" si="1"/>
        <v>0</v>
      </c>
      <c r="U10" s="29">
        <f t="shared" si="2"/>
        <v>0</v>
      </c>
      <c r="V10" s="30">
        <f t="shared" si="3"/>
        <v>0</v>
      </c>
      <c r="W10" s="31"/>
      <c r="X10" s="32" t="e">
        <f t="shared" si="4"/>
        <v>#VALUE!</v>
      </c>
      <c r="Y10" s="20"/>
    </row>
    <row r="11" spans="1:25" ht="14.25">
      <c r="A11" s="21"/>
      <c r="B11" s="22" t="s">
        <v>25</v>
      </c>
      <c r="C11" s="23">
        <v>2011</v>
      </c>
      <c r="D11" s="29" t="s">
        <v>26</v>
      </c>
      <c r="E11" s="29">
        <v>-49</v>
      </c>
      <c r="F11" s="25"/>
      <c r="G11" s="26" t="e">
        <f t="shared" si="0"/>
        <v>#VALUE!</v>
      </c>
      <c r="H11" s="21"/>
      <c r="I11" s="27"/>
      <c r="J11" s="28"/>
      <c r="K11" s="27"/>
      <c r="L11" s="21"/>
      <c r="M11" s="27"/>
      <c r="N11" s="21"/>
      <c r="O11" s="27"/>
      <c r="P11" s="21"/>
      <c r="Q11" s="27"/>
      <c r="R11" s="21"/>
      <c r="S11" s="27"/>
      <c r="T11" s="29">
        <f t="shared" si="1"/>
        <v>0</v>
      </c>
      <c r="U11" s="29">
        <f t="shared" si="2"/>
        <v>0</v>
      </c>
      <c r="V11" s="30">
        <f t="shared" si="3"/>
        <v>0</v>
      </c>
      <c r="W11" s="31"/>
      <c r="X11" s="32" t="e">
        <f t="shared" si="4"/>
        <v>#VALUE!</v>
      </c>
      <c r="Y11" s="20"/>
    </row>
    <row r="12" spans="1:25" ht="14.25">
      <c r="A12" s="21"/>
      <c r="B12" s="22" t="s">
        <v>27</v>
      </c>
      <c r="C12" s="23">
        <v>2008</v>
      </c>
      <c r="D12" s="29" t="s">
        <v>28</v>
      </c>
      <c r="E12" s="29">
        <v>-55</v>
      </c>
      <c r="F12" s="25"/>
      <c r="G12" s="26" t="e">
        <f t="shared" si="0"/>
        <v>#VALUE!</v>
      </c>
      <c r="H12" s="21"/>
      <c r="I12" s="27"/>
      <c r="J12" s="28"/>
      <c r="K12" s="27"/>
      <c r="L12" s="21"/>
      <c r="M12" s="27"/>
      <c r="N12" s="21"/>
      <c r="O12" s="27"/>
      <c r="P12" s="21"/>
      <c r="Q12" s="27"/>
      <c r="R12" s="21"/>
      <c r="S12" s="27"/>
      <c r="T12" s="29">
        <f t="shared" si="1"/>
        <v>0</v>
      </c>
      <c r="U12" s="29">
        <f t="shared" si="2"/>
        <v>0</v>
      </c>
      <c r="V12" s="30">
        <f t="shared" si="3"/>
        <v>0</v>
      </c>
      <c r="W12" s="31"/>
      <c r="X12" s="32" t="e">
        <f t="shared" si="4"/>
        <v>#VALUE!</v>
      </c>
      <c r="Y12" s="20"/>
    </row>
    <row r="13" spans="1:25" ht="14.25">
      <c r="A13" s="21"/>
      <c r="B13" s="22" t="s">
        <v>29</v>
      </c>
      <c r="C13" s="23">
        <v>2006</v>
      </c>
      <c r="D13" s="29" t="s">
        <v>30</v>
      </c>
      <c r="E13" s="29">
        <v>-55</v>
      </c>
      <c r="F13" s="25"/>
      <c r="G13" s="26" t="e">
        <f t="shared" si="0"/>
        <v>#VALUE!</v>
      </c>
      <c r="H13" s="21"/>
      <c r="I13" s="27"/>
      <c r="J13" s="28"/>
      <c r="K13" s="27"/>
      <c r="L13" s="21"/>
      <c r="M13" s="27"/>
      <c r="N13" s="21"/>
      <c r="O13" s="27"/>
      <c r="P13" s="21"/>
      <c r="Q13" s="27"/>
      <c r="R13" s="21"/>
      <c r="S13" s="27"/>
      <c r="T13" s="29">
        <f t="shared" si="1"/>
        <v>0</v>
      </c>
      <c r="U13" s="29">
        <f t="shared" si="2"/>
        <v>0</v>
      </c>
      <c r="V13" s="30">
        <f t="shared" si="3"/>
        <v>0</v>
      </c>
      <c r="W13" s="31"/>
      <c r="X13" s="32" t="e">
        <f t="shared" si="4"/>
        <v>#VALUE!</v>
      </c>
      <c r="Y13" s="20"/>
    </row>
    <row r="14" spans="1:25" ht="14.25">
      <c r="A14" s="21"/>
      <c r="B14" s="22" t="s">
        <v>31</v>
      </c>
      <c r="C14" s="23">
        <v>1996</v>
      </c>
      <c r="D14" s="29" t="s">
        <v>30</v>
      </c>
      <c r="E14" s="29">
        <v>-55</v>
      </c>
      <c r="F14" s="25"/>
      <c r="G14" s="26" t="e">
        <f t="shared" si="0"/>
        <v>#VALUE!</v>
      </c>
      <c r="H14" s="21"/>
      <c r="I14" s="27"/>
      <c r="J14" s="28"/>
      <c r="K14" s="27"/>
      <c r="L14" s="21"/>
      <c r="M14" s="27"/>
      <c r="N14" s="21"/>
      <c r="O14" s="27"/>
      <c r="P14" s="21"/>
      <c r="Q14" s="27"/>
      <c r="R14" s="21"/>
      <c r="S14" s="27"/>
      <c r="T14" s="29">
        <f t="shared" si="1"/>
        <v>0</v>
      </c>
      <c r="U14" s="29">
        <f t="shared" si="2"/>
        <v>0</v>
      </c>
      <c r="V14" s="30">
        <f t="shared" si="3"/>
        <v>0</v>
      </c>
      <c r="W14" s="31"/>
      <c r="X14" s="32" t="e">
        <f t="shared" si="4"/>
        <v>#VALUE!</v>
      </c>
      <c r="Y14" s="20"/>
    </row>
    <row r="15" spans="1:25" ht="14.25">
      <c r="A15" s="34" t="s">
        <v>32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5"/>
    </row>
    <row r="16" spans="1:25" ht="14.25">
      <c r="A16" s="21"/>
      <c r="B16" s="22" t="s">
        <v>33</v>
      </c>
      <c r="C16" s="23">
        <v>2010</v>
      </c>
      <c r="D16" s="29" t="s">
        <v>23</v>
      </c>
      <c r="E16" s="29">
        <v>-55</v>
      </c>
      <c r="F16" s="25"/>
      <c r="G16" s="26" t="e">
        <f aca="true" t="shared" si="5" ref="G16:G23">POWER(10,(0.75194503*(LOG10(F16/175.508)*LOG10(F16/175.508))))</f>
        <v>#VALUE!</v>
      </c>
      <c r="H16" s="21"/>
      <c r="I16" s="27"/>
      <c r="J16" s="28"/>
      <c r="K16" s="27"/>
      <c r="L16" s="21"/>
      <c r="M16" s="27"/>
      <c r="N16" s="21"/>
      <c r="O16" s="27"/>
      <c r="P16" s="21"/>
      <c r="Q16" s="27"/>
      <c r="R16" s="21"/>
      <c r="S16" s="27"/>
      <c r="T16" s="29">
        <f aca="true" t="shared" si="6" ref="T16:T23">MAX(IF(I16="x",0,H16),IF(K16="x",0,J16),IF(M16="x",0,L16))</f>
        <v>0</v>
      </c>
      <c r="U16" s="29">
        <f aca="true" t="shared" si="7" ref="U16:U23">MAX(IF(O16="x",0,N16),IF(Q16="x",0,P16),IF(S16="x",0,R16))</f>
        <v>0</v>
      </c>
      <c r="V16" s="30">
        <f aca="true" t="shared" si="8" ref="V16:V23">T16+U16</f>
        <v>0</v>
      </c>
      <c r="W16" s="31"/>
      <c r="X16" s="32" t="e">
        <f aca="true" t="shared" si="9" ref="X16:X23">V16*G16</f>
        <v>#VALUE!</v>
      </c>
      <c r="Y16" s="36"/>
    </row>
    <row r="17" spans="1:25" ht="14.25">
      <c r="A17" s="21"/>
      <c r="B17" s="22" t="s">
        <v>34</v>
      </c>
      <c r="C17" s="23">
        <v>2010</v>
      </c>
      <c r="D17" s="29" t="s">
        <v>26</v>
      </c>
      <c r="E17" s="29">
        <v>-55</v>
      </c>
      <c r="F17" s="25"/>
      <c r="G17" s="26" t="e">
        <f t="shared" si="5"/>
        <v>#VALUE!</v>
      </c>
      <c r="H17" s="21"/>
      <c r="I17" s="27"/>
      <c r="J17" s="28"/>
      <c r="K17" s="27"/>
      <c r="L17" s="21"/>
      <c r="M17" s="27"/>
      <c r="N17" s="21"/>
      <c r="O17" s="27"/>
      <c r="P17" s="21"/>
      <c r="Q17" s="27"/>
      <c r="R17" s="21"/>
      <c r="S17" s="27"/>
      <c r="T17" s="29">
        <f t="shared" si="6"/>
        <v>0</v>
      </c>
      <c r="U17" s="29">
        <f t="shared" si="7"/>
        <v>0</v>
      </c>
      <c r="V17" s="30">
        <f t="shared" si="8"/>
        <v>0</v>
      </c>
      <c r="W17" s="31"/>
      <c r="X17" s="32" t="e">
        <f t="shared" si="9"/>
        <v>#VALUE!</v>
      </c>
      <c r="Y17" s="36"/>
    </row>
    <row r="18" spans="1:25" ht="14.25">
      <c r="A18" s="21"/>
      <c r="B18" s="22" t="s">
        <v>35</v>
      </c>
      <c r="C18" s="23">
        <v>2010</v>
      </c>
      <c r="D18" s="29" t="s">
        <v>26</v>
      </c>
      <c r="E18" s="29">
        <v>-55</v>
      </c>
      <c r="F18" s="25"/>
      <c r="G18" s="26" t="e">
        <f t="shared" si="5"/>
        <v>#VALUE!</v>
      </c>
      <c r="H18" s="21"/>
      <c r="I18" s="27"/>
      <c r="J18" s="28"/>
      <c r="K18" s="27"/>
      <c r="L18" s="21"/>
      <c r="M18" s="27"/>
      <c r="N18" s="21"/>
      <c r="O18" s="27"/>
      <c r="P18" s="21"/>
      <c r="Q18" s="27"/>
      <c r="R18" s="21"/>
      <c r="S18" s="27"/>
      <c r="T18" s="29">
        <f t="shared" si="6"/>
        <v>0</v>
      </c>
      <c r="U18" s="29">
        <f t="shared" si="7"/>
        <v>0</v>
      </c>
      <c r="V18" s="30">
        <f t="shared" si="8"/>
        <v>0</v>
      </c>
      <c r="W18" s="31"/>
      <c r="X18" s="32" t="e">
        <f t="shared" si="9"/>
        <v>#VALUE!</v>
      </c>
      <c r="Y18" s="36"/>
    </row>
    <row r="19" spans="1:25" ht="14.25">
      <c r="A19" s="21"/>
      <c r="B19" s="22" t="s">
        <v>36</v>
      </c>
      <c r="C19" s="23">
        <v>2008</v>
      </c>
      <c r="D19" s="29" t="s">
        <v>26</v>
      </c>
      <c r="E19" s="29">
        <v>-55</v>
      </c>
      <c r="F19" s="25"/>
      <c r="G19" s="26" t="e">
        <f t="shared" si="5"/>
        <v>#VALUE!</v>
      </c>
      <c r="H19" s="21"/>
      <c r="I19" s="27"/>
      <c r="J19" s="28"/>
      <c r="K19" s="27"/>
      <c r="L19" s="21"/>
      <c r="M19" s="27"/>
      <c r="N19" s="21"/>
      <c r="O19" s="27"/>
      <c r="P19" s="21"/>
      <c r="Q19" s="27"/>
      <c r="R19" s="21"/>
      <c r="S19" s="27"/>
      <c r="T19" s="29">
        <f t="shared" si="6"/>
        <v>0</v>
      </c>
      <c r="U19" s="29">
        <f t="shared" si="7"/>
        <v>0</v>
      </c>
      <c r="V19" s="30">
        <f t="shared" si="8"/>
        <v>0</v>
      </c>
      <c r="W19" s="31"/>
      <c r="X19" s="32" t="e">
        <f t="shared" si="9"/>
        <v>#VALUE!</v>
      </c>
      <c r="Y19" s="36"/>
    </row>
    <row r="20" spans="1:25" ht="14.25">
      <c r="A20" s="21"/>
      <c r="B20" s="22" t="s">
        <v>37</v>
      </c>
      <c r="C20" s="23">
        <v>2008</v>
      </c>
      <c r="D20" s="29" t="s">
        <v>38</v>
      </c>
      <c r="E20" s="29">
        <v>-61</v>
      </c>
      <c r="F20" s="25"/>
      <c r="G20" s="26" t="e">
        <f t="shared" si="5"/>
        <v>#VALUE!</v>
      </c>
      <c r="H20" s="21"/>
      <c r="I20" s="27"/>
      <c r="J20" s="28"/>
      <c r="K20" s="27"/>
      <c r="L20" s="21"/>
      <c r="M20" s="27"/>
      <c r="N20" s="21"/>
      <c r="O20" s="27"/>
      <c r="P20" s="21"/>
      <c r="Q20" s="27"/>
      <c r="R20" s="21"/>
      <c r="S20" s="27"/>
      <c r="T20" s="29">
        <f t="shared" si="6"/>
        <v>0</v>
      </c>
      <c r="U20" s="29">
        <f t="shared" si="7"/>
        <v>0</v>
      </c>
      <c r="V20" s="30">
        <f t="shared" si="8"/>
        <v>0</v>
      </c>
      <c r="W20" s="31"/>
      <c r="X20" s="32" t="e">
        <f t="shared" si="9"/>
        <v>#VALUE!</v>
      </c>
      <c r="Y20" s="36"/>
    </row>
    <row r="21" spans="1:25" ht="14.25">
      <c r="A21" s="21"/>
      <c r="B21" s="22" t="s">
        <v>39</v>
      </c>
      <c r="C21" s="23">
        <v>2006</v>
      </c>
      <c r="D21" s="29" t="s">
        <v>28</v>
      </c>
      <c r="E21" s="29">
        <v>-61</v>
      </c>
      <c r="F21" s="25"/>
      <c r="G21" s="26" t="e">
        <f t="shared" si="5"/>
        <v>#VALUE!</v>
      </c>
      <c r="H21" s="21"/>
      <c r="I21" s="27"/>
      <c r="J21" s="28"/>
      <c r="K21" s="27"/>
      <c r="L21" s="21"/>
      <c r="M21" s="27"/>
      <c r="N21" s="21"/>
      <c r="O21" s="27"/>
      <c r="P21" s="21"/>
      <c r="Q21" s="27"/>
      <c r="R21" s="21"/>
      <c r="S21" s="27"/>
      <c r="T21" s="29">
        <f t="shared" si="6"/>
        <v>0</v>
      </c>
      <c r="U21" s="29">
        <f t="shared" si="7"/>
        <v>0</v>
      </c>
      <c r="V21" s="30">
        <f t="shared" si="8"/>
        <v>0</v>
      </c>
      <c r="W21" s="31"/>
      <c r="X21" s="32" t="e">
        <f t="shared" si="9"/>
        <v>#VALUE!</v>
      </c>
      <c r="Y21" s="36"/>
    </row>
    <row r="22" spans="1:25" ht="14.25">
      <c r="A22" s="21"/>
      <c r="B22" s="22" t="s">
        <v>40</v>
      </c>
      <c r="C22" s="23">
        <v>2009</v>
      </c>
      <c r="D22" s="29" t="s">
        <v>30</v>
      </c>
      <c r="E22" s="29">
        <v>-61</v>
      </c>
      <c r="F22" s="25"/>
      <c r="G22" s="26" t="e">
        <f t="shared" si="5"/>
        <v>#VALUE!</v>
      </c>
      <c r="H22" s="21"/>
      <c r="I22" s="27"/>
      <c r="J22" s="28"/>
      <c r="K22" s="27"/>
      <c r="L22" s="21"/>
      <c r="M22" s="27"/>
      <c r="N22" s="21"/>
      <c r="O22" s="27"/>
      <c r="P22" s="21"/>
      <c r="Q22" s="27"/>
      <c r="R22" s="21"/>
      <c r="S22" s="27"/>
      <c r="T22" s="29">
        <f t="shared" si="6"/>
        <v>0</v>
      </c>
      <c r="U22" s="29">
        <f t="shared" si="7"/>
        <v>0</v>
      </c>
      <c r="V22" s="30">
        <f t="shared" si="8"/>
        <v>0</v>
      </c>
      <c r="W22" s="31"/>
      <c r="X22" s="32" t="e">
        <f t="shared" si="9"/>
        <v>#VALUE!</v>
      </c>
      <c r="Y22" s="36"/>
    </row>
    <row r="23" spans="1:25" ht="14.25">
      <c r="A23" s="21"/>
      <c r="B23" s="22" t="s">
        <v>41</v>
      </c>
      <c r="C23" s="23">
        <v>2008</v>
      </c>
      <c r="D23" s="29" t="s">
        <v>23</v>
      </c>
      <c r="E23" s="29">
        <v>-61</v>
      </c>
      <c r="F23" s="25"/>
      <c r="G23" s="26" t="e">
        <f t="shared" si="5"/>
        <v>#VALUE!</v>
      </c>
      <c r="H23" s="21"/>
      <c r="I23" s="27"/>
      <c r="J23" s="28"/>
      <c r="K23" s="27"/>
      <c r="L23" s="21"/>
      <c r="M23" s="27"/>
      <c r="N23" s="21"/>
      <c r="O23" s="27"/>
      <c r="P23" s="21"/>
      <c r="Q23" s="27"/>
      <c r="R23" s="21"/>
      <c r="S23" s="27"/>
      <c r="T23" s="29">
        <f t="shared" si="6"/>
        <v>0</v>
      </c>
      <c r="U23" s="29">
        <f t="shared" si="7"/>
        <v>0</v>
      </c>
      <c r="V23" s="30">
        <f t="shared" si="8"/>
        <v>0</v>
      </c>
      <c r="W23" s="31"/>
      <c r="X23" s="32" t="e">
        <f t="shared" si="9"/>
        <v>#VALUE!</v>
      </c>
      <c r="Y23" s="36"/>
    </row>
    <row r="24" spans="1:15" ht="14.25">
      <c r="A24" s="7"/>
      <c r="B24" s="37" t="s">
        <v>42</v>
      </c>
      <c r="C24" s="9"/>
      <c r="D24" s="10"/>
      <c r="E24" s="10"/>
      <c r="F24" s="11"/>
      <c r="N24" s="3"/>
      <c r="O24" s="3"/>
    </row>
    <row r="25" spans="1:17" ht="14.25">
      <c r="A25" s="7"/>
      <c r="B25" s="38" t="s">
        <v>43</v>
      </c>
      <c r="C25" s="39"/>
      <c r="D25" s="40"/>
      <c r="E25" s="40"/>
      <c r="F25" s="1"/>
      <c r="G25" s="41" t="s">
        <v>44</v>
      </c>
      <c r="H25" s="42"/>
      <c r="I25" s="39"/>
      <c r="J25" s="39"/>
      <c r="K25" s="39"/>
      <c r="L25" s="43"/>
      <c r="M25" s="43"/>
      <c r="N25" s="44"/>
      <c r="O25" s="44"/>
      <c r="P25" s="38" t="s">
        <v>45</v>
      </c>
      <c r="Q25" s="10"/>
    </row>
    <row r="26" spans="1:17" ht="14.25">
      <c r="A26" s="7"/>
      <c r="B26" s="45" t="s">
        <v>46</v>
      </c>
      <c r="C26" s="39"/>
      <c r="D26" s="40"/>
      <c r="E26" s="40"/>
      <c r="F26" s="1"/>
      <c r="G26" s="41"/>
      <c r="H26" s="42"/>
      <c r="I26" s="39"/>
      <c r="J26" s="39"/>
      <c r="K26" s="39"/>
      <c r="L26" s="43"/>
      <c r="M26" s="43"/>
      <c r="N26" s="44"/>
      <c r="O26" s="44"/>
      <c r="P26" s="38"/>
      <c r="Q26" s="10"/>
    </row>
    <row r="27" spans="1:17" ht="14.25">
      <c r="A27" s="7"/>
      <c r="B27" s="46" t="s">
        <v>47</v>
      </c>
      <c r="C27" s="39"/>
      <c r="D27" s="40"/>
      <c r="E27" s="40"/>
      <c r="F27" s="47"/>
      <c r="G27" s="48"/>
      <c r="H27" s="42"/>
      <c r="I27" s="39"/>
      <c r="J27" s="39"/>
      <c r="K27" s="39"/>
      <c r="L27" s="43"/>
      <c r="M27" s="43"/>
      <c r="N27" s="44"/>
      <c r="O27" s="44"/>
      <c r="P27" s="49" t="s">
        <v>48</v>
      </c>
      <c r="Q27" s="10"/>
    </row>
    <row r="28" spans="1:15" ht="14.25">
      <c r="A28" s="7"/>
      <c r="C28" s="10"/>
      <c r="H28" s="10"/>
      <c r="K28" s="10"/>
      <c r="N28" s="3"/>
      <c r="O28" s="3"/>
    </row>
    <row r="29" spans="1:17" ht="14.25">
      <c r="A29" s="7"/>
      <c r="H29" s="10"/>
      <c r="P29" s="38" t="s">
        <v>49</v>
      </c>
      <c r="Q29" s="10"/>
    </row>
    <row r="30" spans="1:17" ht="14.25">
      <c r="A30" s="7"/>
      <c r="P30" s="38"/>
      <c r="Q30" s="10"/>
    </row>
    <row r="31" spans="1:17" ht="14.25">
      <c r="A31" s="7"/>
      <c r="P31" s="38"/>
      <c r="Q31" s="10"/>
    </row>
    <row r="32" spans="1:17" ht="14.25">
      <c r="A32" s="7"/>
      <c r="P32" s="38"/>
      <c r="Q32" s="10"/>
    </row>
    <row r="33" spans="1:17" ht="14.25">
      <c r="A33" s="7"/>
      <c r="P33" s="38"/>
      <c r="Q33" s="10"/>
    </row>
    <row r="34" spans="1:17" ht="14.25">
      <c r="A34" s="7"/>
      <c r="P34" s="38"/>
      <c r="Q34" s="10"/>
    </row>
    <row r="35" spans="1:17" ht="14.25">
      <c r="A35" s="7"/>
      <c r="P35" s="38"/>
      <c r="Q35" s="10"/>
    </row>
    <row r="36" spans="1:17" ht="14.25">
      <c r="A36" s="7"/>
      <c r="P36" s="38"/>
      <c r="Q36" s="10"/>
    </row>
    <row r="37" spans="1:24" ht="18.75">
      <c r="A37" s="4" t="s">
        <v>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6.5">
      <c r="A38" s="5">
        <v>45115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4.25">
      <c r="A39" s="6" t="s">
        <v>1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14.25">
      <c r="A40" s="50"/>
      <c r="B40" s="42" t="s">
        <v>50</v>
      </c>
      <c r="D40" s="42" t="s">
        <v>51</v>
      </c>
      <c r="E40" s="42"/>
      <c r="F40" s="51"/>
      <c r="G40" s="50"/>
      <c r="H40" s="50"/>
      <c r="I40" s="50"/>
      <c r="J40" s="50"/>
      <c r="K40" s="50"/>
      <c r="L40" s="50"/>
      <c r="M40" s="50"/>
      <c r="N40" s="6"/>
      <c r="O40" s="6"/>
      <c r="P40" s="44"/>
      <c r="Q40" s="44"/>
      <c r="R40" s="44"/>
      <c r="S40" s="44"/>
      <c r="T40" s="48"/>
      <c r="U40" s="42"/>
      <c r="V40" s="42"/>
      <c r="W40" s="52"/>
      <c r="X40" s="42"/>
    </row>
    <row r="41" spans="1:24" ht="14.25">
      <c r="A41" s="12" t="s">
        <v>5</v>
      </c>
      <c r="B41" s="12"/>
      <c r="C41" s="12"/>
      <c r="D41" s="12"/>
      <c r="E41" s="12"/>
      <c r="F41" s="12"/>
      <c r="G41" s="12"/>
      <c r="H41" s="12" t="s">
        <v>6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 t="s">
        <v>7</v>
      </c>
      <c r="U41" s="12"/>
      <c r="V41" s="12"/>
      <c r="W41" s="12"/>
      <c r="X41" s="12"/>
    </row>
    <row r="42" spans="1:24" ht="12.75" customHeight="1">
      <c r="A42" s="13" t="s">
        <v>8</v>
      </c>
      <c r="B42" s="13" t="s">
        <v>9</v>
      </c>
      <c r="C42" s="13" t="s">
        <v>10</v>
      </c>
      <c r="D42" s="13" t="s">
        <v>11</v>
      </c>
      <c r="E42" s="13"/>
      <c r="F42" s="14" t="s">
        <v>12</v>
      </c>
      <c r="G42" s="15" t="s">
        <v>13</v>
      </c>
      <c r="H42" s="16" t="s">
        <v>14</v>
      </c>
      <c r="I42" s="16"/>
      <c r="J42" s="16"/>
      <c r="K42" s="16"/>
      <c r="L42" s="16"/>
      <c r="M42" s="16"/>
      <c r="N42" s="16" t="s">
        <v>15</v>
      </c>
      <c r="O42" s="16"/>
      <c r="P42" s="16"/>
      <c r="Q42" s="16"/>
      <c r="R42" s="16"/>
      <c r="S42" s="16"/>
      <c r="T42" s="16" t="s">
        <v>16</v>
      </c>
      <c r="U42" s="16" t="s">
        <v>17</v>
      </c>
      <c r="V42" s="16" t="s">
        <v>18</v>
      </c>
      <c r="W42" s="17" t="s">
        <v>19</v>
      </c>
      <c r="X42" s="18" t="s">
        <v>20</v>
      </c>
    </row>
    <row r="43" spans="1:24" ht="14.25">
      <c r="A43" s="13"/>
      <c r="B43" s="13"/>
      <c r="C43" s="13"/>
      <c r="D43" s="13"/>
      <c r="E43" s="13"/>
      <c r="F43" s="14"/>
      <c r="G43" s="15"/>
      <c r="H43" s="16">
        <v>1</v>
      </c>
      <c r="I43" s="16"/>
      <c r="J43" s="16">
        <v>2</v>
      </c>
      <c r="K43" s="16"/>
      <c r="L43" s="16">
        <v>3</v>
      </c>
      <c r="M43" s="16"/>
      <c r="N43" s="16">
        <v>1</v>
      </c>
      <c r="O43" s="16"/>
      <c r="P43" s="16">
        <v>2</v>
      </c>
      <c r="Q43" s="16"/>
      <c r="R43" s="16">
        <v>3</v>
      </c>
      <c r="S43" s="16"/>
      <c r="T43" s="16"/>
      <c r="U43" s="16"/>
      <c r="V43" s="16"/>
      <c r="W43" s="17"/>
      <c r="X43" s="18"/>
    </row>
    <row r="44" spans="1:24" ht="14.25">
      <c r="A44" s="19" t="s">
        <v>52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>
        <f aca="true" t="shared" si="10" ref="T44:T57">MAX(IF(I44="x",0,H44),IF(K44="x",0,J44),IF(M44="x",0,L44))</f>
        <v>0</v>
      </c>
      <c r="U44" s="19"/>
      <c r="V44" s="19"/>
      <c r="W44" s="19"/>
      <c r="X44" s="19"/>
    </row>
    <row r="45" spans="1:25" ht="14.25">
      <c r="A45" s="21"/>
      <c r="B45" s="22" t="s">
        <v>53</v>
      </c>
      <c r="C45" s="23">
        <v>1992</v>
      </c>
      <c r="D45" s="29" t="s">
        <v>30</v>
      </c>
      <c r="E45" s="29">
        <v>-59</v>
      </c>
      <c r="F45" s="25"/>
      <c r="G45" s="26" t="e">
        <f aca="true" t="shared" si="11" ref="G45:G57">POWER(10,(0.783497476*(LOG10(F45/153.655)*LOG10(F45/153.655))))</f>
        <v>#VALUE!</v>
      </c>
      <c r="H45" s="21"/>
      <c r="I45" s="27"/>
      <c r="J45" s="28"/>
      <c r="K45" s="27"/>
      <c r="L45" s="21"/>
      <c r="M45" s="27"/>
      <c r="N45" s="21"/>
      <c r="O45" s="27"/>
      <c r="P45" s="21"/>
      <c r="Q45" s="27"/>
      <c r="R45" s="21"/>
      <c r="S45" s="27"/>
      <c r="T45" s="29">
        <f t="shared" si="10"/>
        <v>0</v>
      </c>
      <c r="U45" s="29">
        <f aca="true" t="shared" si="12" ref="U45:U57">MAX(IF(O45="x",0,N45),IF(Q45="x",0,P45),IF(S45="x",0,R45))</f>
        <v>0</v>
      </c>
      <c r="V45" s="30">
        <f aca="true" t="shared" si="13" ref="V45:V57">T45+U45</f>
        <v>0</v>
      </c>
      <c r="W45" s="31"/>
      <c r="X45" s="32" t="e">
        <f aca="true" t="shared" si="14" ref="X45:X57">V45*G45</f>
        <v>#VALUE!</v>
      </c>
      <c r="Y45" s="20"/>
    </row>
    <row r="46" spans="1:25" ht="14.25">
      <c r="A46" s="21"/>
      <c r="B46" s="22" t="s">
        <v>54</v>
      </c>
      <c r="C46" s="53">
        <v>38641</v>
      </c>
      <c r="D46" s="29" t="s">
        <v>28</v>
      </c>
      <c r="E46" s="29">
        <v>-59</v>
      </c>
      <c r="F46" s="25"/>
      <c r="G46" s="26" t="e">
        <f t="shared" si="11"/>
        <v>#VALUE!</v>
      </c>
      <c r="H46" s="21"/>
      <c r="I46" s="27"/>
      <c r="J46" s="28"/>
      <c r="K46" s="27"/>
      <c r="L46" s="21"/>
      <c r="M46" s="27"/>
      <c r="N46" s="21"/>
      <c r="O46" s="27"/>
      <c r="P46" s="21"/>
      <c r="Q46" s="27"/>
      <c r="R46" s="21"/>
      <c r="S46" s="27"/>
      <c r="T46" s="29">
        <f t="shared" si="10"/>
        <v>0</v>
      </c>
      <c r="U46" s="29">
        <f t="shared" si="12"/>
        <v>0</v>
      </c>
      <c r="V46" s="30">
        <f t="shared" si="13"/>
        <v>0</v>
      </c>
      <c r="W46" s="31"/>
      <c r="X46" s="32" t="e">
        <f t="shared" si="14"/>
        <v>#VALUE!</v>
      </c>
      <c r="Y46" s="20"/>
    </row>
    <row r="47" spans="1:25" ht="14.25">
      <c r="A47" s="21"/>
      <c r="B47" s="22" t="s">
        <v>55</v>
      </c>
      <c r="C47" s="23">
        <v>1972</v>
      </c>
      <c r="D47" s="29" t="s">
        <v>26</v>
      </c>
      <c r="E47" s="29">
        <v>-59</v>
      </c>
      <c r="F47" s="25"/>
      <c r="G47" s="26" t="e">
        <f t="shared" si="11"/>
        <v>#VALUE!</v>
      </c>
      <c r="H47" s="21"/>
      <c r="I47" s="27"/>
      <c r="J47" s="28"/>
      <c r="K47" s="27"/>
      <c r="L47" s="21"/>
      <c r="M47" s="27"/>
      <c r="N47" s="21"/>
      <c r="O47" s="27"/>
      <c r="P47" s="21"/>
      <c r="Q47" s="27"/>
      <c r="R47" s="21"/>
      <c r="S47" s="27"/>
      <c r="T47" s="29">
        <f t="shared" si="10"/>
        <v>0</v>
      </c>
      <c r="U47" s="29">
        <f t="shared" si="12"/>
        <v>0</v>
      </c>
      <c r="V47" s="30">
        <f t="shared" si="13"/>
        <v>0</v>
      </c>
      <c r="W47" s="31"/>
      <c r="X47" s="32" t="e">
        <f t="shared" si="14"/>
        <v>#VALUE!</v>
      </c>
      <c r="Y47" s="20"/>
    </row>
    <row r="48" spans="1:25" ht="14.25">
      <c r="A48" s="21"/>
      <c r="B48" s="22" t="s">
        <v>56</v>
      </c>
      <c r="C48" s="23">
        <v>1995</v>
      </c>
      <c r="D48" s="29" t="s">
        <v>30</v>
      </c>
      <c r="E48" s="29">
        <v>-64</v>
      </c>
      <c r="F48" s="25"/>
      <c r="G48" s="26" t="e">
        <f t="shared" si="11"/>
        <v>#VALUE!</v>
      </c>
      <c r="H48" s="21"/>
      <c r="I48" s="27"/>
      <c r="J48" s="28"/>
      <c r="K48" s="27"/>
      <c r="L48" s="21"/>
      <c r="M48" s="27"/>
      <c r="N48" s="21"/>
      <c r="O48" s="27"/>
      <c r="P48" s="21"/>
      <c r="Q48" s="27"/>
      <c r="R48" s="21"/>
      <c r="S48" s="27"/>
      <c r="T48" s="29">
        <f t="shared" si="10"/>
        <v>0</v>
      </c>
      <c r="U48" s="29">
        <f t="shared" si="12"/>
        <v>0</v>
      </c>
      <c r="V48" s="30">
        <f t="shared" si="13"/>
        <v>0</v>
      </c>
      <c r="W48" s="31"/>
      <c r="X48" s="32" t="e">
        <f t="shared" si="14"/>
        <v>#VALUE!</v>
      </c>
      <c r="Y48" s="20"/>
    </row>
    <row r="49" spans="1:25" ht="14.25">
      <c r="A49" s="21"/>
      <c r="B49" s="22" t="s">
        <v>57</v>
      </c>
      <c r="C49" s="53">
        <v>33938</v>
      </c>
      <c r="D49" s="29" t="s">
        <v>26</v>
      </c>
      <c r="E49" s="29">
        <v>-64</v>
      </c>
      <c r="F49" s="25"/>
      <c r="G49" s="26" t="e">
        <f t="shared" si="11"/>
        <v>#VALUE!</v>
      </c>
      <c r="H49" s="21"/>
      <c r="I49" s="27"/>
      <c r="J49" s="28"/>
      <c r="K49" s="27"/>
      <c r="L49" s="21"/>
      <c r="M49" s="27"/>
      <c r="N49" s="21"/>
      <c r="O49" s="27"/>
      <c r="P49" s="21"/>
      <c r="Q49" s="27"/>
      <c r="R49" s="21"/>
      <c r="S49" s="27"/>
      <c r="T49" s="29">
        <f t="shared" si="10"/>
        <v>0</v>
      </c>
      <c r="U49" s="29">
        <f t="shared" si="12"/>
        <v>0</v>
      </c>
      <c r="V49" s="30">
        <f t="shared" si="13"/>
        <v>0</v>
      </c>
      <c r="W49" s="31"/>
      <c r="X49" s="32" t="e">
        <f t="shared" si="14"/>
        <v>#VALUE!</v>
      </c>
      <c r="Y49" s="20"/>
    </row>
    <row r="50" spans="1:25" ht="14.25">
      <c r="A50" s="21"/>
      <c r="B50" s="22" t="s">
        <v>58</v>
      </c>
      <c r="C50" s="23">
        <v>2008</v>
      </c>
      <c r="D50" s="29" t="s">
        <v>30</v>
      </c>
      <c r="E50" s="29">
        <v>-71</v>
      </c>
      <c r="F50" s="25"/>
      <c r="G50" s="26" t="e">
        <f t="shared" si="11"/>
        <v>#VALUE!</v>
      </c>
      <c r="H50" s="21"/>
      <c r="I50" s="27"/>
      <c r="J50" s="28"/>
      <c r="K50" s="27"/>
      <c r="L50" s="21"/>
      <c r="M50" s="27"/>
      <c r="N50" s="21"/>
      <c r="O50" s="27"/>
      <c r="P50" s="21"/>
      <c r="Q50" s="27"/>
      <c r="R50" s="21"/>
      <c r="S50" s="27"/>
      <c r="T50" s="29">
        <f t="shared" si="10"/>
        <v>0</v>
      </c>
      <c r="U50" s="29">
        <f t="shared" si="12"/>
        <v>0</v>
      </c>
      <c r="V50" s="30">
        <f t="shared" si="13"/>
        <v>0</v>
      </c>
      <c r="W50" s="31"/>
      <c r="X50" s="32" t="e">
        <f t="shared" si="14"/>
        <v>#VALUE!</v>
      </c>
      <c r="Y50" s="20"/>
    </row>
    <row r="51" spans="1:25" ht="14.25">
      <c r="A51" s="21"/>
      <c r="B51" s="22" t="s">
        <v>59</v>
      </c>
      <c r="C51" s="23">
        <v>1991</v>
      </c>
      <c r="D51" s="29" t="s">
        <v>23</v>
      </c>
      <c r="E51" s="29">
        <v>-71</v>
      </c>
      <c r="F51" s="25"/>
      <c r="G51" s="26" t="e">
        <f t="shared" si="11"/>
        <v>#VALUE!</v>
      </c>
      <c r="H51" s="21"/>
      <c r="I51" s="27"/>
      <c r="J51" s="28"/>
      <c r="K51" s="27"/>
      <c r="L51" s="21"/>
      <c r="M51" s="27"/>
      <c r="N51" s="21"/>
      <c r="O51" s="27"/>
      <c r="P51" s="21"/>
      <c r="Q51" s="27"/>
      <c r="R51" s="21"/>
      <c r="S51" s="27"/>
      <c r="T51" s="29">
        <f t="shared" si="10"/>
        <v>0</v>
      </c>
      <c r="U51" s="29">
        <f t="shared" si="12"/>
        <v>0</v>
      </c>
      <c r="V51" s="30">
        <f t="shared" si="13"/>
        <v>0</v>
      </c>
      <c r="W51" s="31"/>
      <c r="X51" s="32" t="e">
        <f t="shared" si="14"/>
        <v>#VALUE!</v>
      </c>
      <c r="Y51" s="20"/>
    </row>
    <row r="52" spans="1:25" ht="14.25">
      <c r="A52" s="21"/>
      <c r="B52" s="22" t="s">
        <v>60</v>
      </c>
      <c r="C52" s="53">
        <v>33170</v>
      </c>
      <c r="D52" s="29" t="s">
        <v>26</v>
      </c>
      <c r="E52" s="29">
        <v>-71</v>
      </c>
      <c r="F52" s="25"/>
      <c r="G52" s="26" t="e">
        <f t="shared" si="11"/>
        <v>#VALUE!</v>
      </c>
      <c r="H52" s="21"/>
      <c r="I52" s="27"/>
      <c r="J52" s="28"/>
      <c r="K52" s="27"/>
      <c r="L52" s="21"/>
      <c r="M52" s="27"/>
      <c r="N52" s="21"/>
      <c r="O52" s="27"/>
      <c r="P52" s="21"/>
      <c r="Q52" s="27"/>
      <c r="R52" s="21"/>
      <c r="S52" s="27"/>
      <c r="T52" s="29">
        <f t="shared" si="10"/>
        <v>0</v>
      </c>
      <c r="U52" s="29">
        <f t="shared" si="12"/>
        <v>0</v>
      </c>
      <c r="V52" s="30">
        <f t="shared" si="13"/>
        <v>0</v>
      </c>
      <c r="W52" s="31"/>
      <c r="X52" s="32" t="e">
        <f t="shared" si="14"/>
        <v>#VALUE!</v>
      </c>
      <c r="Y52" s="20"/>
    </row>
    <row r="53" spans="1:25" ht="14.25">
      <c r="A53" s="21"/>
      <c r="B53" s="22" t="s">
        <v>61</v>
      </c>
      <c r="C53" s="53">
        <v>35418</v>
      </c>
      <c r="D53" s="29" t="s">
        <v>23</v>
      </c>
      <c r="E53" s="29">
        <v>-76</v>
      </c>
      <c r="F53" s="25"/>
      <c r="G53" s="26" t="e">
        <f t="shared" si="11"/>
        <v>#VALUE!</v>
      </c>
      <c r="H53" s="21"/>
      <c r="I53" s="27"/>
      <c r="J53" s="28"/>
      <c r="K53" s="27"/>
      <c r="L53" s="21"/>
      <c r="M53" s="27"/>
      <c r="N53" s="21"/>
      <c r="O53" s="27"/>
      <c r="P53" s="21"/>
      <c r="Q53" s="27"/>
      <c r="R53" s="21"/>
      <c r="S53" s="27"/>
      <c r="T53" s="29">
        <f t="shared" si="10"/>
        <v>0</v>
      </c>
      <c r="U53" s="29">
        <f t="shared" si="12"/>
        <v>0</v>
      </c>
      <c r="V53" s="30">
        <f t="shared" si="13"/>
        <v>0</v>
      </c>
      <c r="W53" s="31"/>
      <c r="X53" s="32" t="e">
        <f t="shared" si="14"/>
        <v>#VALUE!</v>
      </c>
      <c r="Y53" s="20"/>
    </row>
    <row r="54" spans="1:25" ht="14.25">
      <c r="A54" s="21"/>
      <c r="B54" s="22" t="s">
        <v>62</v>
      </c>
      <c r="C54" s="53">
        <v>36089</v>
      </c>
      <c r="D54" s="29" t="s">
        <v>28</v>
      </c>
      <c r="E54" s="29">
        <v>-81</v>
      </c>
      <c r="F54" s="25"/>
      <c r="G54" s="26" t="e">
        <f t="shared" si="11"/>
        <v>#VALUE!</v>
      </c>
      <c r="H54" s="21"/>
      <c r="I54" s="27"/>
      <c r="J54" s="28"/>
      <c r="K54" s="27"/>
      <c r="L54" s="21"/>
      <c r="M54" s="27"/>
      <c r="N54" s="21"/>
      <c r="O54" s="27"/>
      <c r="P54" s="21"/>
      <c r="Q54" s="27"/>
      <c r="R54" s="21"/>
      <c r="S54" s="27"/>
      <c r="T54" s="29">
        <f t="shared" si="10"/>
        <v>0</v>
      </c>
      <c r="U54" s="29">
        <f t="shared" si="12"/>
        <v>0</v>
      </c>
      <c r="V54" s="30">
        <f t="shared" si="13"/>
        <v>0</v>
      </c>
      <c r="W54" s="31"/>
      <c r="X54" s="32" t="e">
        <f t="shared" si="14"/>
        <v>#VALUE!</v>
      </c>
      <c r="Y54" s="20"/>
    </row>
    <row r="55" spans="1:25" ht="14.25">
      <c r="A55" s="21"/>
      <c r="B55" s="22" t="s">
        <v>63</v>
      </c>
      <c r="C55" s="53">
        <v>39693</v>
      </c>
      <c r="D55" s="29" t="s">
        <v>28</v>
      </c>
      <c r="E55" s="29">
        <v>-81</v>
      </c>
      <c r="F55" s="25"/>
      <c r="G55" s="26" t="e">
        <f t="shared" si="11"/>
        <v>#VALUE!</v>
      </c>
      <c r="H55" s="21"/>
      <c r="I55" s="27"/>
      <c r="J55" s="28"/>
      <c r="K55" s="27"/>
      <c r="L55" s="21"/>
      <c r="M55" s="27"/>
      <c r="N55" s="21"/>
      <c r="O55" s="27"/>
      <c r="P55" s="21"/>
      <c r="Q55" s="27"/>
      <c r="R55" s="21"/>
      <c r="S55" s="27"/>
      <c r="T55" s="29">
        <f t="shared" si="10"/>
        <v>0</v>
      </c>
      <c r="U55" s="29">
        <f t="shared" si="12"/>
        <v>0</v>
      </c>
      <c r="V55" s="30">
        <f t="shared" si="13"/>
        <v>0</v>
      </c>
      <c r="W55" s="31"/>
      <c r="X55" s="32" t="e">
        <f t="shared" si="14"/>
        <v>#VALUE!</v>
      </c>
      <c r="Y55" s="20"/>
    </row>
    <row r="56" spans="1:25" ht="13.5" customHeight="1">
      <c r="A56" s="21"/>
      <c r="B56" s="22" t="s">
        <v>64</v>
      </c>
      <c r="C56" s="53">
        <v>38946</v>
      </c>
      <c r="D56" s="29" t="s">
        <v>30</v>
      </c>
      <c r="E56" s="29" t="s">
        <v>65</v>
      </c>
      <c r="F56" s="25"/>
      <c r="G56" s="26" t="e">
        <f t="shared" si="11"/>
        <v>#VALUE!</v>
      </c>
      <c r="H56" s="21"/>
      <c r="I56" s="27"/>
      <c r="J56" s="28"/>
      <c r="K56" s="27"/>
      <c r="L56" s="21"/>
      <c r="M56" s="27"/>
      <c r="N56" s="21"/>
      <c r="O56" s="27"/>
      <c r="P56" s="21"/>
      <c r="Q56" s="27"/>
      <c r="R56" s="21"/>
      <c r="S56" s="27"/>
      <c r="T56" s="29">
        <f t="shared" si="10"/>
        <v>0</v>
      </c>
      <c r="U56" s="29">
        <f t="shared" si="12"/>
        <v>0</v>
      </c>
      <c r="V56" s="30">
        <f t="shared" si="13"/>
        <v>0</v>
      </c>
      <c r="W56" s="31"/>
      <c r="X56" s="32" t="e">
        <f t="shared" si="14"/>
        <v>#VALUE!</v>
      </c>
      <c r="Y56" s="35"/>
    </row>
    <row r="57" spans="1:25" ht="14.25" customHeight="1">
      <c r="A57" s="21"/>
      <c r="B57" s="22" t="s">
        <v>66</v>
      </c>
      <c r="C57" s="53">
        <v>37975</v>
      </c>
      <c r="D57" s="29" t="s">
        <v>30</v>
      </c>
      <c r="E57" s="29" t="s">
        <v>65</v>
      </c>
      <c r="F57" s="25"/>
      <c r="G57" s="26" t="e">
        <f t="shared" si="11"/>
        <v>#VALUE!</v>
      </c>
      <c r="H57" s="21"/>
      <c r="I57" s="27"/>
      <c r="J57" s="28"/>
      <c r="K57" s="27"/>
      <c r="L57" s="21"/>
      <c r="M57" s="27"/>
      <c r="N57" s="21"/>
      <c r="O57" s="27"/>
      <c r="P57" s="21"/>
      <c r="Q57" s="27"/>
      <c r="R57" s="21"/>
      <c r="S57" s="27"/>
      <c r="T57" s="29">
        <f t="shared" si="10"/>
        <v>0</v>
      </c>
      <c r="U57" s="29">
        <f t="shared" si="12"/>
        <v>0</v>
      </c>
      <c r="V57" s="30">
        <f t="shared" si="13"/>
        <v>0</v>
      </c>
      <c r="W57" s="31"/>
      <c r="X57" s="32" t="e">
        <f t="shared" si="14"/>
        <v>#VALUE!</v>
      </c>
      <c r="Y57" s="35"/>
    </row>
    <row r="58" spans="1:24" ht="14.25">
      <c r="A58" s="7"/>
      <c r="B58" s="7" t="s">
        <v>67</v>
      </c>
      <c r="C58" s="7"/>
      <c r="D58" s="54"/>
      <c r="E58" s="54"/>
      <c r="F58" s="55"/>
      <c r="G58" s="56"/>
      <c r="H58" s="7"/>
      <c r="I58" s="7"/>
      <c r="J58" s="57"/>
      <c r="K58" s="57"/>
      <c r="L58" s="54"/>
      <c r="M58" s="54"/>
      <c r="N58" s="7"/>
      <c r="O58" s="7"/>
      <c r="P58" s="57"/>
      <c r="Q58" s="57"/>
      <c r="R58" s="57"/>
      <c r="S58" s="57"/>
      <c r="T58" s="54"/>
      <c r="U58" s="54"/>
      <c r="V58" s="54"/>
      <c r="W58" s="58"/>
      <c r="X58" s="59"/>
    </row>
    <row r="59" spans="2:21" ht="14.25">
      <c r="B59" s="38" t="s">
        <v>43</v>
      </c>
      <c r="C59" s="39"/>
      <c r="D59" s="40"/>
      <c r="E59" s="40"/>
      <c r="F59" s="1"/>
      <c r="G59" s="41" t="s">
        <v>44</v>
      </c>
      <c r="H59" s="42"/>
      <c r="I59" s="39"/>
      <c r="J59" s="39"/>
      <c r="K59" s="39"/>
      <c r="L59" s="43"/>
      <c r="M59" s="43"/>
      <c r="N59" s="44"/>
      <c r="O59" s="44"/>
      <c r="P59" s="38" t="s">
        <v>45</v>
      </c>
      <c r="Q59" s="10"/>
      <c r="R59" s="38"/>
      <c r="S59" s="38"/>
      <c r="T59" s="60"/>
      <c r="U59" s="61"/>
    </row>
    <row r="60" spans="2:21" ht="14.25">
      <c r="B60" s="7"/>
      <c r="C60" s="42"/>
      <c r="D60" s="40"/>
      <c r="E60" s="40"/>
      <c r="F60" s="47"/>
      <c r="G60" s="48"/>
      <c r="H60" s="42"/>
      <c r="I60" s="39"/>
      <c r="J60" s="39"/>
      <c r="K60" s="39"/>
      <c r="L60" s="43"/>
      <c r="M60" s="43"/>
      <c r="N60" s="44"/>
      <c r="O60" s="44"/>
      <c r="P60" s="49" t="s">
        <v>48</v>
      </c>
      <c r="Q60" s="10"/>
      <c r="S60" s="49"/>
      <c r="T60" s="60"/>
      <c r="U60" s="62"/>
    </row>
    <row r="61" spans="2:8" ht="14.25">
      <c r="B61" s="46" t="s">
        <v>47</v>
      </c>
      <c r="C61" s="10"/>
      <c r="H61" s="10"/>
    </row>
    <row r="62" spans="8:17" ht="14.25">
      <c r="H62" s="10"/>
      <c r="P62" s="38" t="s">
        <v>49</v>
      </c>
      <c r="Q62" s="10"/>
    </row>
    <row r="64" spans="1:17" ht="14.25">
      <c r="A64" s="7"/>
      <c r="P64" s="38"/>
      <c r="Q64" s="10"/>
    </row>
    <row r="65" spans="1:17" ht="14.25">
      <c r="A65" s="7"/>
      <c r="P65" s="38"/>
      <c r="Q65" s="10"/>
    </row>
    <row r="66" spans="1:17" ht="14.25">
      <c r="A66" s="7"/>
      <c r="P66" s="38"/>
      <c r="Q66" s="10"/>
    </row>
    <row r="67" spans="1:17" ht="14.25">
      <c r="A67" s="7"/>
      <c r="P67" s="38"/>
      <c r="Q67" s="10"/>
    </row>
    <row r="68" spans="1:17" ht="14.25">
      <c r="A68" s="7"/>
      <c r="P68" s="38"/>
      <c r="Q68" s="10"/>
    </row>
    <row r="69" spans="1:17" ht="14.25">
      <c r="A69" s="7"/>
      <c r="P69" s="38"/>
      <c r="Q69" s="10"/>
    </row>
    <row r="70" spans="1:17" ht="14.25">
      <c r="A70" s="7"/>
      <c r="P70" s="38"/>
      <c r="Q70" s="10"/>
    </row>
    <row r="71" spans="1:24" ht="18.75">
      <c r="A71" s="4" t="s">
        <v>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16.5">
      <c r="A72" s="5">
        <v>45115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4.25">
      <c r="A73" s="6" t="s">
        <v>1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15" ht="14.25">
      <c r="A74" s="7"/>
      <c r="B74" s="8" t="s">
        <v>68</v>
      </c>
      <c r="C74" s="9"/>
      <c r="D74" s="10" t="s">
        <v>69</v>
      </c>
      <c r="E74" s="10"/>
      <c r="F74" s="11"/>
      <c r="N74" s="3"/>
      <c r="O74" s="3"/>
    </row>
    <row r="75" spans="1:24" ht="14.25">
      <c r="A75" s="12" t="s">
        <v>5</v>
      </c>
      <c r="B75" s="12"/>
      <c r="C75" s="12"/>
      <c r="D75" s="12"/>
      <c r="E75" s="12"/>
      <c r="F75" s="12"/>
      <c r="G75" s="12"/>
      <c r="H75" s="12" t="s">
        <v>6</v>
      </c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 t="s">
        <v>7</v>
      </c>
      <c r="U75" s="12"/>
      <c r="V75" s="12"/>
      <c r="W75" s="12"/>
      <c r="X75" s="12"/>
    </row>
    <row r="76" spans="1:24" ht="12.75" customHeight="1">
      <c r="A76" s="13" t="s">
        <v>8</v>
      </c>
      <c r="B76" s="13" t="s">
        <v>9</v>
      </c>
      <c r="C76" s="13" t="s">
        <v>10</v>
      </c>
      <c r="D76" s="13" t="s">
        <v>11</v>
      </c>
      <c r="E76" s="13"/>
      <c r="F76" s="14" t="s">
        <v>12</v>
      </c>
      <c r="G76" s="15" t="s">
        <v>13</v>
      </c>
      <c r="H76" s="16" t="s">
        <v>14</v>
      </c>
      <c r="I76" s="16"/>
      <c r="J76" s="16"/>
      <c r="K76" s="16"/>
      <c r="L76" s="16"/>
      <c r="M76" s="16"/>
      <c r="N76" s="16" t="s">
        <v>15</v>
      </c>
      <c r="O76" s="16"/>
      <c r="P76" s="16"/>
      <c r="Q76" s="16"/>
      <c r="R76" s="16"/>
      <c r="S76" s="16"/>
      <c r="T76" s="16" t="s">
        <v>16</v>
      </c>
      <c r="U76" s="16" t="s">
        <v>17</v>
      </c>
      <c r="V76" s="16" t="s">
        <v>18</v>
      </c>
      <c r="W76" s="17" t="s">
        <v>19</v>
      </c>
      <c r="X76" s="18" t="s">
        <v>20</v>
      </c>
    </row>
    <row r="77" spans="1:24" ht="14.25">
      <c r="A77" s="13"/>
      <c r="B77" s="13"/>
      <c r="C77" s="13"/>
      <c r="D77" s="13"/>
      <c r="E77" s="13"/>
      <c r="F77" s="14"/>
      <c r="G77" s="15"/>
      <c r="H77" s="16">
        <v>1</v>
      </c>
      <c r="I77" s="16"/>
      <c r="J77" s="16">
        <v>2</v>
      </c>
      <c r="K77" s="16"/>
      <c r="L77" s="16">
        <v>3</v>
      </c>
      <c r="M77" s="16"/>
      <c r="N77" s="16">
        <v>1</v>
      </c>
      <c r="O77" s="16"/>
      <c r="P77" s="16">
        <v>2</v>
      </c>
      <c r="Q77" s="16"/>
      <c r="R77" s="16">
        <v>3</v>
      </c>
      <c r="S77" s="16"/>
      <c r="T77" s="16"/>
      <c r="U77" s="16"/>
      <c r="V77" s="16"/>
      <c r="W77" s="17"/>
      <c r="X77" s="18"/>
    </row>
    <row r="78" spans="1:25" ht="14.25">
      <c r="A78" s="34" t="s">
        <v>70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10"/>
    </row>
    <row r="79" spans="1:25" ht="14.25">
      <c r="A79" s="21"/>
      <c r="B79" s="63" t="s">
        <v>71</v>
      </c>
      <c r="C79" s="64">
        <v>2010</v>
      </c>
      <c r="D79" s="29" t="s">
        <v>26</v>
      </c>
      <c r="E79" s="29">
        <v>-67</v>
      </c>
      <c r="F79" s="25"/>
      <c r="G79" s="26" t="e">
        <f aca="true" t="shared" si="15" ref="G79:G93">POWER(10,(0.75194503*(LOG10(F79/175.508)*LOG10(F79/175.508))))</f>
        <v>#VALUE!</v>
      </c>
      <c r="H79" s="21"/>
      <c r="I79" s="27"/>
      <c r="J79" s="28"/>
      <c r="K79" s="27"/>
      <c r="L79" s="21"/>
      <c r="M79" s="27"/>
      <c r="N79" s="21"/>
      <c r="O79" s="27"/>
      <c r="P79" s="21"/>
      <c r="Q79" s="27"/>
      <c r="R79" s="21"/>
      <c r="S79" s="27"/>
      <c r="T79" s="29">
        <f aca="true" t="shared" si="16" ref="T79:T93">MAX(IF(I79="x",0,H79),IF(K79="x",0,J79),IF(M79="x",0,L79))</f>
        <v>0</v>
      </c>
      <c r="U79" s="29">
        <f aca="true" t="shared" si="17" ref="U79:U93">MAX(IF(O79="x",0,N79),IF(Q79="x",0,P79),IF(S79="x",0,R79))</f>
        <v>0</v>
      </c>
      <c r="V79" s="30">
        <f aca="true" t="shared" si="18" ref="V79:V93">T79+U79</f>
        <v>0</v>
      </c>
      <c r="W79" s="31"/>
      <c r="X79" s="32" t="e">
        <f aca="true" t="shared" si="19" ref="X79:X93">V79*G79</f>
        <v>#VALUE!</v>
      </c>
      <c r="Y79" s="36"/>
    </row>
    <row r="80" spans="1:25" ht="15">
      <c r="A80" s="21"/>
      <c r="B80" s="65" t="s">
        <v>72</v>
      </c>
      <c r="C80" s="66">
        <v>2001</v>
      </c>
      <c r="D80" s="29" t="s">
        <v>23</v>
      </c>
      <c r="E80" s="29">
        <v>-67</v>
      </c>
      <c r="F80" s="25"/>
      <c r="G80" s="26" t="e">
        <f t="shared" si="15"/>
        <v>#VALUE!</v>
      </c>
      <c r="H80" s="21"/>
      <c r="I80" s="27"/>
      <c r="J80" s="28"/>
      <c r="K80" s="27"/>
      <c r="L80" s="21"/>
      <c r="M80" s="27"/>
      <c r="N80" s="21"/>
      <c r="O80" s="27"/>
      <c r="P80" s="21"/>
      <c r="Q80" s="27"/>
      <c r="R80" s="21"/>
      <c r="S80" s="27"/>
      <c r="T80" s="29">
        <f t="shared" si="16"/>
        <v>0</v>
      </c>
      <c r="U80" s="29">
        <f t="shared" si="17"/>
        <v>0</v>
      </c>
      <c r="V80" s="30">
        <f t="shared" si="18"/>
        <v>0</v>
      </c>
      <c r="W80" s="31"/>
      <c r="X80" s="32" t="e">
        <f t="shared" si="19"/>
        <v>#VALUE!</v>
      </c>
      <c r="Y80" s="36"/>
    </row>
    <row r="81" spans="1:25" ht="15">
      <c r="A81" s="21"/>
      <c r="B81" s="65" t="s">
        <v>73</v>
      </c>
      <c r="C81" s="66">
        <v>2008</v>
      </c>
      <c r="D81" s="29" t="s">
        <v>23</v>
      </c>
      <c r="E81" s="29">
        <v>-67</v>
      </c>
      <c r="F81" s="25"/>
      <c r="G81" s="26" t="e">
        <f t="shared" si="15"/>
        <v>#VALUE!</v>
      </c>
      <c r="H81" s="21"/>
      <c r="I81" s="27"/>
      <c r="J81" s="28"/>
      <c r="K81" s="27"/>
      <c r="L81" s="21"/>
      <c r="M81" s="27"/>
      <c r="N81" s="21"/>
      <c r="O81" s="27"/>
      <c r="P81" s="21"/>
      <c r="Q81" s="27"/>
      <c r="R81" s="21"/>
      <c r="S81" s="27"/>
      <c r="T81" s="29">
        <f t="shared" si="16"/>
        <v>0</v>
      </c>
      <c r="U81" s="29">
        <f t="shared" si="17"/>
        <v>0</v>
      </c>
      <c r="V81" s="30">
        <f t="shared" si="18"/>
        <v>0</v>
      </c>
      <c r="W81" s="31"/>
      <c r="X81" s="32" t="e">
        <f t="shared" si="19"/>
        <v>#VALUE!</v>
      </c>
      <c r="Y81" s="36"/>
    </row>
    <row r="82" spans="1:25" ht="15">
      <c r="A82" s="21"/>
      <c r="B82" s="65" t="s">
        <v>74</v>
      </c>
      <c r="C82" s="66">
        <v>2003</v>
      </c>
      <c r="D82" s="29" t="s">
        <v>23</v>
      </c>
      <c r="E82" s="29">
        <v>-73</v>
      </c>
      <c r="F82" s="25"/>
      <c r="G82" s="26" t="e">
        <f t="shared" si="15"/>
        <v>#VALUE!</v>
      </c>
      <c r="H82" s="21"/>
      <c r="I82" s="27"/>
      <c r="J82" s="28"/>
      <c r="K82" s="27"/>
      <c r="L82" s="21"/>
      <c r="M82" s="27"/>
      <c r="N82" s="21"/>
      <c r="O82" s="27"/>
      <c r="P82" s="21"/>
      <c r="Q82" s="27"/>
      <c r="R82" s="67"/>
      <c r="S82" s="27"/>
      <c r="T82" s="29">
        <f t="shared" si="16"/>
        <v>0</v>
      </c>
      <c r="U82" s="29">
        <f t="shared" si="17"/>
        <v>0</v>
      </c>
      <c r="V82" s="30">
        <f t="shared" si="18"/>
        <v>0</v>
      </c>
      <c r="W82" s="31"/>
      <c r="X82" s="32" t="e">
        <f t="shared" si="19"/>
        <v>#VALUE!</v>
      </c>
      <c r="Y82" s="36"/>
    </row>
    <row r="83" spans="1:25" ht="14.25">
      <c r="A83" s="21"/>
      <c r="B83" s="63" t="s">
        <v>75</v>
      </c>
      <c r="C83" s="64">
        <v>2009</v>
      </c>
      <c r="D83" s="29" t="s">
        <v>26</v>
      </c>
      <c r="E83" s="29">
        <v>-73</v>
      </c>
      <c r="F83" s="25"/>
      <c r="G83" s="26" t="e">
        <f t="shared" si="15"/>
        <v>#VALUE!</v>
      </c>
      <c r="H83" s="21"/>
      <c r="I83" s="27"/>
      <c r="J83" s="28"/>
      <c r="K83" s="27"/>
      <c r="L83" s="21"/>
      <c r="M83" s="27"/>
      <c r="N83" s="21"/>
      <c r="O83" s="27"/>
      <c r="P83" s="21"/>
      <c r="Q83" s="27"/>
      <c r="R83" s="21"/>
      <c r="S83" s="27"/>
      <c r="T83" s="29">
        <f t="shared" si="16"/>
        <v>0</v>
      </c>
      <c r="U83" s="29">
        <f t="shared" si="17"/>
        <v>0</v>
      </c>
      <c r="V83" s="30">
        <f t="shared" si="18"/>
        <v>0</v>
      </c>
      <c r="W83" s="31"/>
      <c r="X83" s="32" t="e">
        <f t="shared" si="19"/>
        <v>#VALUE!</v>
      </c>
      <c r="Y83" s="36"/>
    </row>
    <row r="84" spans="1:25" ht="15">
      <c r="A84" s="21"/>
      <c r="B84" s="65" t="s">
        <v>76</v>
      </c>
      <c r="C84" s="68">
        <v>36300</v>
      </c>
      <c r="D84" s="29" t="s">
        <v>28</v>
      </c>
      <c r="E84" s="29">
        <v>-81</v>
      </c>
      <c r="F84" s="25"/>
      <c r="G84" s="26" t="e">
        <f t="shared" si="15"/>
        <v>#VALUE!</v>
      </c>
      <c r="H84" s="21"/>
      <c r="I84" s="27"/>
      <c r="J84" s="28"/>
      <c r="K84" s="27"/>
      <c r="L84" s="21"/>
      <c r="M84" s="27"/>
      <c r="N84" s="21"/>
      <c r="O84" s="27"/>
      <c r="P84" s="21"/>
      <c r="Q84" s="27"/>
      <c r="R84" s="21"/>
      <c r="S84" s="27"/>
      <c r="T84" s="29">
        <f t="shared" si="16"/>
        <v>0</v>
      </c>
      <c r="U84" s="29">
        <f t="shared" si="17"/>
        <v>0</v>
      </c>
      <c r="V84" s="30">
        <f t="shared" si="18"/>
        <v>0</v>
      </c>
      <c r="W84" s="31"/>
      <c r="X84" s="32" t="e">
        <f t="shared" si="19"/>
        <v>#VALUE!</v>
      </c>
      <c r="Y84" s="36"/>
    </row>
    <row r="85" spans="1:25" ht="15">
      <c r="A85" s="21"/>
      <c r="B85" s="65" t="s">
        <v>77</v>
      </c>
      <c r="C85" s="68">
        <v>38980</v>
      </c>
      <c r="D85" s="29" t="s">
        <v>78</v>
      </c>
      <c r="E85" s="29">
        <v>-81</v>
      </c>
      <c r="F85" s="25"/>
      <c r="G85" s="26" t="e">
        <f t="shared" si="15"/>
        <v>#VALUE!</v>
      </c>
      <c r="H85" s="21"/>
      <c r="I85" s="27"/>
      <c r="J85" s="28"/>
      <c r="K85" s="27"/>
      <c r="L85" s="21"/>
      <c r="M85" s="27"/>
      <c r="N85" s="21"/>
      <c r="O85" s="27"/>
      <c r="P85" s="21"/>
      <c r="Q85" s="27"/>
      <c r="R85" s="21"/>
      <c r="S85" s="27"/>
      <c r="T85" s="29">
        <f t="shared" si="16"/>
        <v>0</v>
      </c>
      <c r="U85" s="29">
        <f t="shared" si="17"/>
        <v>0</v>
      </c>
      <c r="V85" s="30">
        <f t="shared" si="18"/>
        <v>0</v>
      </c>
      <c r="W85" s="31"/>
      <c r="X85" s="32" t="e">
        <f t="shared" si="19"/>
        <v>#VALUE!</v>
      </c>
      <c r="Y85" s="36"/>
    </row>
    <row r="86" spans="1:25" ht="14.25">
      <c r="A86" s="21"/>
      <c r="B86" s="63" t="s">
        <v>79</v>
      </c>
      <c r="C86" s="64">
        <v>1997</v>
      </c>
      <c r="D86" s="69" t="s">
        <v>26</v>
      </c>
      <c r="E86" s="69">
        <v>-81</v>
      </c>
      <c r="F86" s="25"/>
      <c r="G86" s="26" t="e">
        <f t="shared" si="15"/>
        <v>#VALUE!</v>
      </c>
      <c r="H86" s="21"/>
      <c r="I86" s="27"/>
      <c r="J86" s="28"/>
      <c r="K86" s="27"/>
      <c r="L86" s="21"/>
      <c r="M86" s="27"/>
      <c r="N86" s="21"/>
      <c r="O86" s="27"/>
      <c r="P86" s="21"/>
      <c r="Q86" s="27"/>
      <c r="R86" s="21"/>
      <c r="S86" s="27"/>
      <c r="T86" s="29">
        <f t="shared" si="16"/>
        <v>0</v>
      </c>
      <c r="U86" s="29">
        <f t="shared" si="17"/>
        <v>0</v>
      </c>
      <c r="V86" s="30">
        <f t="shared" si="18"/>
        <v>0</v>
      </c>
      <c r="W86" s="31"/>
      <c r="X86" s="32" t="e">
        <f t="shared" si="19"/>
        <v>#VALUE!</v>
      </c>
      <c r="Y86" s="36"/>
    </row>
    <row r="87" spans="1:25" ht="14.25">
      <c r="A87" s="21"/>
      <c r="B87" s="63" t="s">
        <v>80</v>
      </c>
      <c r="C87" s="64">
        <v>2008</v>
      </c>
      <c r="D87" s="69" t="s">
        <v>26</v>
      </c>
      <c r="E87" s="69">
        <v>-81</v>
      </c>
      <c r="F87" s="25"/>
      <c r="G87" s="26" t="e">
        <f t="shared" si="15"/>
        <v>#VALUE!</v>
      </c>
      <c r="H87" s="21"/>
      <c r="I87" s="27"/>
      <c r="J87" s="28"/>
      <c r="K87" s="27"/>
      <c r="L87" s="21"/>
      <c r="M87" s="27"/>
      <c r="N87" s="21"/>
      <c r="O87" s="27"/>
      <c r="P87" s="21"/>
      <c r="Q87" s="27"/>
      <c r="R87" s="21"/>
      <c r="S87" s="27"/>
      <c r="T87" s="29">
        <f t="shared" si="16"/>
        <v>0</v>
      </c>
      <c r="U87" s="29">
        <f t="shared" si="17"/>
        <v>0</v>
      </c>
      <c r="V87" s="30">
        <f t="shared" si="18"/>
        <v>0</v>
      </c>
      <c r="W87" s="31"/>
      <c r="X87" s="32" t="e">
        <f t="shared" si="19"/>
        <v>#VALUE!</v>
      </c>
      <c r="Y87" s="36"/>
    </row>
    <row r="88" spans="1:25" ht="15">
      <c r="A88" s="21"/>
      <c r="B88" s="65" t="s">
        <v>81</v>
      </c>
      <c r="C88" s="68">
        <v>35344</v>
      </c>
      <c r="D88" s="69" t="s">
        <v>28</v>
      </c>
      <c r="E88" s="69">
        <v>-89</v>
      </c>
      <c r="F88" s="25"/>
      <c r="G88" s="26" t="e">
        <f t="shared" si="15"/>
        <v>#VALUE!</v>
      </c>
      <c r="H88" s="21"/>
      <c r="I88" s="27"/>
      <c r="J88" s="28"/>
      <c r="K88" s="27"/>
      <c r="L88" s="21"/>
      <c r="M88" s="27"/>
      <c r="N88" s="21"/>
      <c r="O88" s="27"/>
      <c r="P88" s="21"/>
      <c r="Q88" s="27"/>
      <c r="R88" s="21"/>
      <c r="S88" s="27"/>
      <c r="T88" s="29">
        <f t="shared" si="16"/>
        <v>0</v>
      </c>
      <c r="U88" s="29">
        <f t="shared" si="17"/>
        <v>0</v>
      </c>
      <c r="V88" s="30">
        <f t="shared" si="18"/>
        <v>0</v>
      </c>
      <c r="W88" s="31"/>
      <c r="X88" s="32" t="e">
        <f t="shared" si="19"/>
        <v>#VALUE!</v>
      </c>
      <c r="Y88" s="36"/>
    </row>
    <row r="89" spans="1:25" ht="15">
      <c r="A89" s="21"/>
      <c r="B89" s="65" t="s">
        <v>82</v>
      </c>
      <c r="C89" s="68">
        <v>37854</v>
      </c>
      <c r="D89" s="69" t="s">
        <v>78</v>
      </c>
      <c r="E89" s="69">
        <v>-89</v>
      </c>
      <c r="F89" s="25"/>
      <c r="G89" s="26" t="e">
        <f t="shared" si="15"/>
        <v>#VALUE!</v>
      </c>
      <c r="H89" s="21"/>
      <c r="I89" s="27"/>
      <c r="J89" s="28"/>
      <c r="K89" s="27"/>
      <c r="L89" s="21"/>
      <c r="M89" s="27"/>
      <c r="N89" s="21"/>
      <c r="O89" s="27"/>
      <c r="P89" s="21"/>
      <c r="Q89" s="27"/>
      <c r="R89" s="21"/>
      <c r="S89" s="27"/>
      <c r="T89" s="29">
        <f t="shared" si="16"/>
        <v>0</v>
      </c>
      <c r="U89" s="29">
        <f t="shared" si="17"/>
        <v>0</v>
      </c>
      <c r="V89" s="30">
        <f t="shared" si="18"/>
        <v>0</v>
      </c>
      <c r="W89" s="31"/>
      <c r="X89" s="32" t="e">
        <f t="shared" si="19"/>
        <v>#VALUE!</v>
      </c>
      <c r="Y89" s="36"/>
    </row>
    <row r="90" spans="1:25" ht="15">
      <c r="A90" s="21"/>
      <c r="B90" s="65" t="s">
        <v>83</v>
      </c>
      <c r="C90" s="66">
        <v>1998</v>
      </c>
      <c r="D90" s="70" t="s">
        <v>23</v>
      </c>
      <c r="E90" s="70">
        <v>-89</v>
      </c>
      <c r="F90" s="25"/>
      <c r="G90" s="26" t="e">
        <f t="shared" si="15"/>
        <v>#VALUE!</v>
      </c>
      <c r="H90" s="21"/>
      <c r="I90" s="27"/>
      <c r="J90" s="28"/>
      <c r="K90" s="27"/>
      <c r="L90" s="21"/>
      <c r="M90" s="27"/>
      <c r="N90" s="21"/>
      <c r="O90" s="27"/>
      <c r="P90" s="21"/>
      <c r="Q90" s="27"/>
      <c r="R90" s="21"/>
      <c r="S90" s="27"/>
      <c r="T90" s="29">
        <f t="shared" si="16"/>
        <v>0</v>
      </c>
      <c r="U90" s="29">
        <f t="shared" si="17"/>
        <v>0</v>
      </c>
      <c r="V90" s="30">
        <f t="shared" si="18"/>
        <v>0</v>
      </c>
      <c r="W90" s="31"/>
      <c r="X90" s="32" t="e">
        <f t="shared" si="19"/>
        <v>#VALUE!</v>
      </c>
      <c r="Y90" s="36"/>
    </row>
    <row r="91" spans="1:25" ht="15">
      <c r="A91" s="21"/>
      <c r="B91" s="65" t="s">
        <v>84</v>
      </c>
      <c r="C91" s="66">
        <v>1996</v>
      </c>
      <c r="D91" s="69" t="s">
        <v>30</v>
      </c>
      <c r="E91" s="69">
        <v>-89</v>
      </c>
      <c r="F91" s="25"/>
      <c r="G91" s="26" t="e">
        <f t="shared" si="15"/>
        <v>#VALUE!</v>
      </c>
      <c r="H91" s="21"/>
      <c r="I91" s="27"/>
      <c r="J91" s="28"/>
      <c r="K91" s="27"/>
      <c r="L91" s="21"/>
      <c r="M91" s="27"/>
      <c r="N91" s="21"/>
      <c r="O91" s="27"/>
      <c r="P91" s="21"/>
      <c r="Q91" s="27"/>
      <c r="R91" s="21"/>
      <c r="S91" s="27"/>
      <c r="T91" s="29">
        <f t="shared" si="16"/>
        <v>0</v>
      </c>
      <c r="U91" s="29">
        <f t="shared" si="17"/>
        <v>0</v>
      </c>
      <c r="V91" s="30">
        <f t="shared" si="18"/>
        <v>0</v>
      </c>
      <c r="W91" s="31"/>
      <c r="X91" s="32" t="e">
        <f t="shared" si="19"/>
        <v>#VALUE!</v>
      </c>
      <c r="Y91" s="36"/>
    </row>
    <row r="92" spans="1:25" ht="15">
      <c r="A92" s="21"/>
      <c r="B92" s="65" t="s">
        <v>85</v>
      </c>
      <c r="C92" s="66">
        <v>1998</v>
      </c>
      <c r="D92" s="69" t="s">
        <v>30</v>
      </c>
      <c r="E92" s="69">
        <v>-96</v>
      </c>
      <c r="F92" s="25"/>
      <c r="G92" s="26" t="e">
        <f t="shared" si="15"/>
        <v>#VALUE!</v>
      </c>
      <c r="H92" s="21"/>
      <c r="I92" s="27"/>
      <c r="J92" s="28"/>
      <c r="K92" s="27"/>
      <c r="L92" s="21"/>
      <c r="M92" s="27"/>
      <c r="N92" s="21"/>
      <c r="O92" s="27"/>
      <c r="P92" s="21"/>
      <c r="Q92" s="27"/>
      <c r="R92" s="21"/>
      <c r="S92" s="27"/>
      <c r="T92" s="29">
        <f t="shared" si="16"/>
        <v>0</v>
      </c>
      <c r="U92" s="29">
        <f t="shared" si="17"/>
        <v>0</v>
      </c>
      <c r="V92" s="30">
        <f t="shared" si="18"/>
        <v>0</v>
      </c>
      <c r="W92" s="31"/>
      <c r="X92" s="32" t="e">
        <f t="shared" si="19"/>
        <v>#VALUE!</v>
      </c>
      <c r="Y92" s="36"/>
    </row>
    <row r="93" spans="1:25" ht="15">
      <c r="A93" s="21"/>
      <c r="B93" s="65" t="s">
        <v>86</v>
      </c>
      <c r="C93" s="66">
        <v>2008</v>
      </c>
      <c r="D93" s="69" t="s">
        <v>30</v>
      </c>
      <c r="E93" s="69">
        <v>-96</v>
      </c>
      <c r="F93" s="25"/>
      <c r="G93" s="26" t="e">
        <f t="shared" si="15"/>
        <v>#VALUE!</v>
      </c>
      <c r="H93" s="21"/>
      <c r="I93" s="27"/>
      <c r="J93" s="28"/>
      <c r="K93" s="27"/>
      <c r="L93" s="21"/>
      <c r="M93" s="27"/>
      <c r="N93" s="21"/>
      <c r="O93" s="27"/>
      <c r="P93" s="21"/>
      <c r="Q93" s="27"/>
      <c r="R93" s="21"/>
      <c r="S93" s="27"/>
      <c r="T93" s="29">
        <f t="shared" si="16"/>
        <v>0</v>
      </c>
      <c r="U93" s="29">
        <f t="shared" si="17"/>
        <v>0</v>
      </c>
      <c r="V93" s="30">
        <f t="shared" si="18"/>
        <v>0</v>
      </c>
      <c r="W93" s="31"/>
      <c r="X93" s="32" t="e">
        <f t="shared" si="19"/>
        <v>#VALUE!</v>
      </c>
      <c r="Y93" s="36"/>
    </row>
    <row r="94" spans="2:25" s="1" customFormat="1" ht="14.25">
      <c r="B94" s="1" t="s">
        <v>87</v>
      </c>
      <c r="Y94" s="36"/>
    </row>
    <row r="96" spans="2:21" ht="14.25">
      <c r="B96" s="38" t="s">
        <v>43</v>
      </c>
      <c r="C96" s="39"/>
      <c r="D96" s="40"/>
      <c r="E96" s="40"/>
      <c r="F96" s="1"/>
      <c r="G96" s="41" t="s">
        <v>44</v>
      </c>
      <c r="H96" s="42"/>
      <c r="I96" s="39"/>
      <c r="J96" s="39"/>
      <c r="K96" s="39"/>
      <c r="L96" s="43"/>
      <c r="M96" s="43"/>
      <c r="N96" s="44"/>
      <c r="O96" s="44"/>
      <c r="P96" s="38" t="s">
        <v>45</v>
      </c>
      <c r="Q96" s="10"/>
      <c r="R96" s="38"/>
      <c r="S96" s="38"/>
      <c r="T96" s="60"/>
      <c r="U96" s="61"/>
    </row>
    <row r="97" spans="2:21" ht="14.25">
      <c r="B97" s="7"/>
      <c r="C97" s="39"/>
      <c r="D97" s="40"/>
      <c r="E97" s="40"/>
      <c r="F97" s="47"/>
      <c r="G97" s="48"/>
      <c r="H97" s="42"/>
      <c r="I97" s="39"/>
      <c r="J97" s="39"/>
      <c r="K97" s="39"/>
      <c r="L97" s="43"/>
      <c r="M97" s="43"/>
      <c r="N97" s="44"/>
      <c r="O97" s="44"/>
      <c r="P97" s="49" t="s">
        <v>48</v>
      </c>
      <c r="Q97" s="10"/>
      <c r="S97" s="49"/>
      <c r="T97" s="60"/>
      <c r="U97" s="62"/>
    </row>
    <row r="98" spans="2:22" ht="14.25">
      <c r="B98" s="46" t="s">
        <v>47</v>
      </c>
      <c r="C98" s="10"/>
      <c r="H98" s="10"/>
      <c r="K98" s="10"/>
      <c r="N98" s="3"/>
      <c r="O98" s="3"/>
      <c r="R98" s="62"/>
      <c r="S98" s="62"/>
      <c r="V98" s="62"/>
    </row>
    <row r="99" spans="16:17" ht="14.25">
      <c r="P99" s="38" t="s">
        <v>49</v>
      </c>
      <c r="Q99" s="10"/>
    </row>
    <row r="100" spans="14:22" ht="14.25">
      <c r="N100" s="3"/>
      <c r="O100" s="3"/>
      <c r="R100" s="62"/>
      <c r="S100" s="62"/>
      <c r="V100" s="62"/>
    </row>
    <row r="101" spans="14:22" ht="14.25">
      <c r="N101" s="3"/>
      <c r="O101" s="3"/>
      <c r="R101" s="62"/>
      <c r="S101" s="62"/>
      <c r="V101" s="62"/>
    </row>
    <row r="102" spans="14:22" ht="14.25">
      <c r="N102" s="3"/>
      <c r="O102" s="3"/>
      <c r="R102" s="62"/>
      <c r="S102" s="62"/>
      <c r="V102" s="62"/>
    </row>
    <row r="103" spans="14:22" ht="14.25">
      <c r="N103" s="3"/>
      <c r="O103" s="3"/>
      <c r="R103" s="62"/>
      <c r="S103" s="62"/>
      <c r="V103" s="62"/>
    </row>
    <row r="104" spans="14:22" ht="14.25">
      <c r="N104" s="3"/>
      <c r="O104" s="3"/>
      <c r="R104" s="62"/>
      <c r="S104" s="62"/>
      <c r="V104" s="62"/>
    </row>
    <row r="105" spans="1:24" ht="18.75">
      <c r="A105" s="4" t="s">
        <v>0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16.5">
      <c r="A106" s="5">
        <v>45115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4.25">
      <c r="A107" s="6" t="s">
        <v>1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2:22" ht="14.25">
      <c r="B108" s="10" t="s">
        <v>88</v>
      </c>
      <c r="D108" s="10" t="s">
        <v>89</v>
      </c>
      <c r="E108" s="10"/>
      <c r="N108" s="3"/>
      <c r="O108" s="3"/>
      <c r="R108" s="62"/>
      <c r="S108" s="62"/>
      <c r="V108" s="62"/>
    </row>
    <row r="109" spans="1:24" ht="14.25">
      <c r="A109" s="12" t="s">
        <v>5</v>
      </c>
      <c r="B109" s="12"/>
      <c r="C109" s="12"/>
      <c r="D109" s="12"/>
      <c r="E109" s="12"/>
      <c r="F109" s="12"/>
      <c r="G109" s="12"/>
      <c r="H109" s="12" t="s">
        <v>6</v>
      </c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 t="s">
        <v>7</v>
      </c>
      <c r="U109" s="12"/>
      <c r="V109" s="12"/>
      <c r="W109" s="12"/>
      <c r="X109" s="12"/>
    </row>
    <row r="110" spans="1:24" ht="12.75" customHeight="1">
      <c r="A110" s="13" t="s">
        <v>8</v>
      </c>
      <c r="B110" s="13" t="s">
        <v>9</v>
      </c>
      <c r="C110" s="13" t="s">
        <v>10</v>
      </c>
      <c r="D110" s="13" t="s">
        <v>90</v>
      </c>
      <c r="E110" s="13"/>
      <c r="F110" s="14" t="s">
        <v>12</v>
      </c>
      <c r="G110" s="15" t="s">
        <v>13</v>
      </c>
      <c r="H110" s="16" t="s">
        <v>14</v>
      </c>
      <c r="I110" s="16"/>
      <c r="J110" s="16"/>
      <c r="K110" s="16"/>
      <c r="L110" s="16"/>
      <c r="M110" s="16"/>
      <c r="N110" s="16" t="s">
        <v>15</v>
      </c>
      <c r="O110" s="16"/>
      <c r="P110" s="16"/>
      <c r="Q110" s="16"/>
      <c r="R110" s="16"/>
      <c r="S110" s="16"/>
      <c r="T110" s="16" t="s">
        <v>16</v>
      </c>
      <c r="U110" s="16" t="s">
        <v>17</v>
      </c>
      <c r="V110" s="16" t="s">
        <v>18</v>
      </c>
      <c r="W110" s="17" t="s">
        <v>19</v>
      </c>
      <c r="X110" s="18" t="s">
        <v>20</v>
      </c>
    </row>
    <row r="111" spans="1:24" ht="14.25">
      <c r="A111" s="13"/>
      <c r="B111" s="13"/>
      <c r="C111" s="13"/>
      <c r="D111" s="13"/>
      <c r="E111" s="13"/>
      <c r="F111" s="14"/>
      <c r="G111" s="15"/>
      <c r="H111" s="16">
        <v>1</v>
      </c>
      <c r="I111" s="16"/>
      <c r="J111" s="16">
        <v>2</v>
      </c>
      <c r="K111" s="16"/>
      <c r="L111" s="16">
        <v>3</v>
      </c>
      <c r="M111" s="16"/>
      <c r="N111" s="16">
        <v>1</v>
      </c>
      <c r="O111" s="16"/>
      <c r="P111" s="16">
        <v>2</v>
      </c>
      <c r="Q111" s="16"/>
      <c r="R111" s="16">
        <v>3</v>
      </c>
      <c r="S111" s="16"/>
      <c r="T111" s="16"/>
      <c r="U111" s="16"/>
      <c r="V111" s="16"/>
      <c r="W111" s="17"/>
      <c r="X111" s="18"/>
    </row>
    <row r="112" spans="1:24" ht="14.25">
      <c r="A112" s="34" t="s">
        <v>91</v>
      </c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</row>
    <row r="113" spans="1:25" ht="15">
      <c r="A113" s="21"/>
      <c r="B113" s="65" t="s">
        <v>92</v>
      </c>
      <c r="C113" s="71">
        <v>38923</v>
      </c>
      <c r="D113" s="70" t="s">
        <v>28</v>
      </c>
      <c r="E113" s="70">
        <v>-102</v>
      </c>
      <c r="F113" s="25"/>
      <c r="G113" s="26" t="e">
        <f aca="true" t="shared" si="20" ref="G113:G124">POWER(10,(0.75194503*(LOG10(F113/175.508)*LOG10(F113/175.508))))</f>
        <v>#VALUE!</v>
      </c>
      <c r="H113" s="21"/>
      <c r="I113" s="27"/>
      <c r="J113" s="28"/>
      <c r="K113" s="27"/>
      <c r="L113" s="21"/>
      <c r="M113" s="27"/>
      <c r="N113" s="21"/>
      <c r="O113" s="27"/>
      <c r="P113" s="21"/>
      <c r="Q113" s="27"/>
      <c r="R113" s="21"/>
      <c r="S113" s="27"/>
      <c r="T113" s="29">
        <f aca="true" t="shared" si="21" ref="T113:T124">MAX(IF(I113="x",0,H113),IF(K113="x",0,J113),IF(M113="x",0,L113))</f>
        <v>0</v>
      </c>
      <c r="U113" s="29">
        <f aca="true" t="shared" si="22" ref="U113:U124">MAX(IF(O113="x",0,N113),IF(Q113="x",0,P113),IF(S113="x",0,R113))</f>
        <v>0</v>
      </c>
      <c r="V113" s="30">
        <f aca="true" t="shared" si="23" ref="V113:V124">T113+U113</f>
        <v>0</v>
      </c>
      <c r="W113" s="31"/>
      <c r="X113" s="32" t="e">
        <f aca="true" t="shared" si="24" ref="X113:X124">V113*G113</f>
        <v>#VALUE!</v>
      </c>
      <c r="Y113" s="36"/>
    </row>
    <row r="114" spans="1:25" ht="15">
      <c r="A114" s="21"/>
      <c r="B114" s="65" t="s">
        <v>93</v>
      </c>
      <c r="C114" s="72">
        <v>1996</v>
      </c>
      <c r="D114" s="69" t="s">
        <v>23</v>
      </c>
      <c r="E114" s="69">
        <v>-102</v>
      </c>
      <c r="F114" s="25"/>
      <c r="G114" s="26" t="e">
        <f t="shared" si="20"/>
        <v>#VALUE!</v>
      </c>
      <c r="H114" s="21"/>
      <c r="I114" s="27"/>
      <c r="J114" s="28"/>
      <c r="K114" s="27"/>
      <c r="L114" s="21"/>
      <c r="M114" s="27"/>
      <c r="N114" s="21"/>
      <c r="O114" s="27"/>
      <c r="P114" s="21"/>
      <c r="Q114" s="27"/>
      <c r="R114" s="21"/>
      <c r="S114" s="27"/>
      <c r="T114" s="29">
        <f t="shared" si="21"/>
        <v>0</v>
      </c>
      <c r="U114" s="29">
        <f t="shared" si="22"/>
        <v>0</v>
      </c>
      <c r="V114" s="30">
        <f t="shared" si="23"/>
        <v>0</v>
      </c>
      <c r="W114" s="31"/>
      <c r="X114" s="32" t="e">
        <f t="shared" si="24"/>
        <v>#VALUE!</v>
      </c>
      <c r="Y114" s="36"/>
    </row>
    <row r="115" spans="1:25" ht="15">
      <c r="A115" s="21"/>
      <c r="B115" s="65" t="s">
        <v>94</v>
      </c>
      <c r="C115" s="72">
        <v>1998</v>
      </c>
      <c r="D115" s="69" t="s">
        <v>30</v>
      </c>
      <c r="E115" s="69">
        <v>-102</v>
      </c>
      <c r="F115" s="25"/>
      <c r="G115" s="26" t="e">
        <f t="shared" si="20"/>
        <v>#VALUE!</v>
      </c>
      <c r="H115" s="21"/>
      <c r="I115" s="27"/>
      <c r="J115" s="28"/>
      <c r="K115" s="27"/>
      <c r="L115" s="21"/>
      <c r="M115" s="27"/>
      <c r="N115" s="21"/>
      <c r="O115" s="27"/>
      <c r="P115" s="21"/>
      <c r="Q115" s="27"/>
      <c r="R115" s="21"/>
      <c r="S115" s="27"/>
      <c r="T115" s="29">
        <f t="shared" si="21"/>
        <v>0</v>
      </c>
      <c r="U115" s="29">
        <f t="shared" si="22"/>
        <v>0</v>
      </c>
      <c r="V115" s="30">
        <f t="shared" si="23"/>
        <v>0</v>
      </c>
      <c r="W115" s="31"/>
      <c r="X115" s="32" t="e">
        <f t="shared" si="24"/>
        <v>#VALUE!</v>
      </c>
      <c r="Y115" s="36"/>
    </row>
    <row r="116" spans="1:25" ht="15">
      <c r="A116" s="21"/>
      <c r="B116" s="65" t="s">
        <v>95</v>
      </c>
      <c r="C116" s="71">
        <v>32857</v>
      </c>
      <c r="D116" s="69" t="s">
        <v>78</v>
      </c>
      <c r="E116" s="69">
        <v>-102</v>
      </c>
      <c r="F116" s="25"/>
      <c r="G116" s="26" t="e">
        <f t="shared" si="20"/>
        <v>#VALUE!</v>
      </c>
      <c r="H116" s="21"/>
      <c r="I116" s="27"/>
      <c r="J116" s="28"/>
      <c r="K116" s="27"/>
      <c r="L116" s="21"/>
      <c r="M116" s="27"/>
      <c r="N116" s="21"/>
      <c r="O116" s="27"/>
      <c r="P116" s="21"/>
      <c r="Q116" s="27"/>
      <c r="R116" s="21"/>
      <c r="S116" s="27"/>
      <c r="T116" s="29">
        <f t="shared" si="21"/>
        <v>0</v>
      </c>
      <c r="U116" s="29">
        <f t="shared" si="22"/>
        <v>0</v>
      </c>
      <c r="V116" s="30">
        <f t="shared" si="23"/>
        <v>0</v>
      </c>
      <c r="W116" s="31"/>
      <c r="X116" s="32" t="e">
        <f t="shared" si="24"/>
        <v>#VALUE!</v>
      </c>
      <c r="Y116" s="36"/>
    </row>
    <row r="117" spans="1:25" ht="15">
      <c r="A117" s="21"/>
      <c r="B117" s="65" t="s">
        <v>96</v>
      </c>
      <c r="C117" s="71">
        <v>39498</v>
      </c>
      <c r="D117" s="69" t="s">
        <v>78</v>
      </c>
      <c r="E117" s="69">
        <v>-109</v>
      </c>
      <c r="F117" s="25"/>
      <c r="G117" s="26" t="e">
        <f t="shared" si="20"/>
        <v>#VALUE!</v>
      </c>
      <c r="H117" s="21"/>
      <c r="I117" s="27"/>
      <c r="J117" s="28"/>
      <c r="K117" s="27"/>
      <c r="L117" s="21"/>
      <c r="M117" s="27"/>
      <c r="N117" s="21"/>
      <c r="O117" s="27"/>
      <c r="P117" s="21"/>
      <c r="Q117" s="27"/>
      <c r="R117" s="21"/>
      <c r="S117" s="27"/>
      <c r="T117" s="29">
        <f t="shared" si="21"/>
        <v>0</v>
      </c>
      <c r="U117" s="29">
        <f t="shared" si="22"/>
        <v>0</v>
      </c>
      <c r="V117" s="30">
        <f t="shared" si="23"/>
        <v>0</v>
      </c>
      <c r="W117" s="31"/>
      <c r="X117" s="32" t="e">
        <f t="shared" si="24"/>
        <v>#VALUE!</v>
      </c>
      <c r="Y117" s="36"/>
    </row>
    <row r="118" spans="1:25" ht="15">
      <c r="A118" s="21"/>
      <c r="B118" s="65" t="s">
        <v>97</v>
      </c>
      <c r="C118" s="71">
        <v>32940</v>
      </c>
      <c r="D118" s="73" t="s">
        <v>28</v>
      </c>
      <c r="E118" s="73">
        <v>-109</v>
      </c>
      <c r="F118" s="25"/>
      <c r="G118" s="26" t="e">
        <f t="shared" si="20"/>
        <v>#VALUE!</v>
      </c>
      <c r="H118" s="21"/>
      <c r="I118" s="27"/>
      <c r="J118" s="28"/>
      <c r="K118" s="27"/>
      <c r="L118" s="21"/>
      <c r="M118" s="27"/>
      <c r="N118" s="21"/>
      <c r="O118" s="27"/>
      <c r="P118" s="21"/>
      <c r="Q118" s="27"/>
      <c r="R118" s="21"/>
      <c r="S118" s="27"/>
      <c r="T118" s="29">
        <f t="shared" si="21"/>
        <v>0</v>
      </c>
      <c r="U118" s="29">
        <f t="shared" si="22"/>
        <v>0</v>
      </c>
      <c r="V118" s="30">
        <f t="shared" si="23"/>
        <v>0</v>
      </c>
      <c r="W118" s="31"/>
      <c r="X118" s="32" t="e">
        <f t="shared" si="24"/>
        <v>#VALUE!</v>
      </c>
      <c r="Y118" s="36"/>
    </row>
    <row r="119" spans="1:25" ht="15">
      <c r="A119" s="21"/>
      <c r="B119" s="65" t="s">
        <v>98</v>
      </c>
      <c r="C119" s="72">
        <v>1995</v>
      </c>
      <c r="D119" s="69" t="s">
        <v>30</v>
      </c>
      <c r="E119" s="69">
        <v>-109</v>
      </c>
      <c r="F119" s="25"/>
      <c r="G119" s="26" t="e">
        <f t="shared" si="20"/>
        <v>#VALUE!</v>
      </c>
      <c r="H119" s="21"/>
      <c r="I119" s="27"/>
      <c r="J119" s="28"/>
      <c r="K119" s="27"/>
      <c r="L119" s="21"/>
      <c r="M119" s="27"/>
      <c r="N119" s="21"/>
      <c r="O119" s="27"/>
      <c r="P119" s="21"/>
      <c r="Q119" s="27"/>
      <c r="R119" s="21"/>
      <c r="S119" s="27"/>
      <c r="T119" s="29">
        <f t="shared" si="21"/>
        <v>0</v>
      </c>
      <c r="U119" s="29">
        <f t="shared" si="22"/>
        <v>0</v>
      </c>
      <c r="V119" s="30">
        <f t="shared" si="23"/>
        <v>0</v>
      </c>
      <c r="W119" s="31"/>
      <c r="X119" s="32" t="e">
        <f t="shared" si="24"/>
        <v>#VALUE!</v>
      </c>
      <c r="Y119" s="36"/>
    </row>
    <row r="120" spans="1:25" ht="14.25">
      <c r="A120" s="21"/>
      <c r="B120" s="63" t="s">
        <v>99</v>
      </c>
      <c r="C120" s="74">
        <v>2000</v>
      </c>
      <c r="D120" s="69" t="s">
        <v>26</v>
      </c>
      <c r="E120" s="69" t="s">
        <v>100</v>
      </c>
      <c r="F120" s="25"/>
      <c r="G120" s="26" t="e">
        <f t="shared" si="20"/>
        <v>#VALUE!</v>
      </c>
      <c r="H120" s="21"/>
      <c r="I120" s="27"/>
      <c r="J120" s="28"/>
      <c r="K120" s="27"/>
      <c r="L120" s="21"/>
      <c r="M120" s="27"/>
      <c r="N120" s="21"/>
      <c r="O120" s="27"/>
      <c r="P120" s="21"/>
      <c r="Q120" s="27"/>
      <c r="R120" s="21"/>
      <c r="S120" s="27"/>
      <c r="T120" s="29">
        <f t="shared" si="21"/>
        <v>0</v>
      </c>
      <c r="U120" s="29">
        <f t="shared" si="22"/>
        <v>0</v>
      </c>
      <c r="V120" s="30">
        <f t="shared" si="23"/>
        <v>0</v>
      </c>
      <c r="W120" s="31"/>
      <c r="X120" s="32" t="e">
        <f t="shared" si="24"/>
        <v>#VALUE!</v>
      </c>
      <c r="Y120" s="36"/>
    </row>
    <row r="121" spans="1:25" ht="15">
      <c r="A121" s="21"/>
      <c r="B121" s="65" t="s">
        <v>101</v>
      </c>
      <c r="C121" s="72">
        <v>1990</v>
      </c>
      <c r="D121" s="69" t="s">
        <v>30</v>
      </c>
      <c r="E121" s="69" t="s">
        <v>100</v>
      </c>
      <c r="F121" s="25"/>
      <c r="G121" s="26" t="e">
        <f t="shared" si="20"/>
        <v>#VALUE!</v>
      </c>
      <c r="H121" s="21"/>
      <c r="I121" s="27"/>
      <c r="J121" s="28"/>
      <c r="K121" s="27"/>
      <c r="L121" s="21"/>
      <c r="M121" s="27"/>
      <c r="N121" s="21"/>
      <c r="O121" s="27"/>
      <c r="P121" s="21"/>
      <c r="Q121" s="27"/>
      <c r="R121" s="21"/>
      <c r="S121" s="27"/>
      <c r="T121" s="29">
        <f t="shared" si="21"/>
        <v>0</v>
      </c>
      <c r="U121" s="29">
        <f t="shared" si="22"/>
        <v>0</v>
      </c>
      <c r="V121" s="30">
        <f t="shared" si="23"/>
        <v>0</v>
      </c>
      <c r="W121" s="31"/>
      <c r="X121" s="32" t="e">
        <f t="shared" si="24"/>
        <v>#VALUE!</v>
      </c>
      <c r="Y121" s="36"/>
    </row>
    <row r="122" spans="1:30" ht="15">
      <c r="A122" s="21"/>
      <c r="B122" s="65" t="s">
        <v>102</v>
      </c>
      <c r="C122" s="72">
        <v>1977</v>
      </c>
      <c r="D122" s="69" t="s">
        <v>30</v>
      </c>
      <c r="E122" s="69" t="s">
        <v>100</v>
      </c>
      <c r="F122" s="25"/>
      <c r="G122" s="26" t="e">
        <f t="shared" si="20"/>
        <v>#VALUE!</v>
      </c>
      <c r="H122" s="21"/>
      <c r="I122" s="27"/>
      <c r="J122" s="28"/>
      <c r="K122" s="27"/>
      <c r="L122" s="21"/>
      <c r="M122" s="27"/>
      <c r="N122" s="21"/>
      <c r="O122" s="27"/>
      <c r="P122" s="21"/>
      <c r="Q122" s="27"/>
      <c r="R122" s="21"/>
      <c r="S122" s="27"/>
      <c r="T122" s="29">
        <f t="shared" si="21"/>
        <v>0</v>
      </c>
      <c r="U122" s="29">
        <f t="shared" si="22"/>
        <v>0</v>
      </c>
      <c r="V122" s="30">
        <f t="shared" si="23"/>
        <v>0</v>
      </c>
      <c r="W122" s="31"/>
      <c r="X122" s="32" t="e">
        <f t="shared" si="24"/>
        <v>#VALUE!</v>
      </c>
      <c r="Y122" s="36"/>
      <c r="AD122" s="50"/>
    </row>
    <row r="123" spans="1:25" ht="15">
      <c r="A123" s="21"/>
      <c r="B123" s="65" t="s">
        <v>103</v>
      </c>
      <c r="C123" s="72">
        <v>1990</v>
      </c>
      <c r="D123" s="69" t="s">
        <v>30</v>
      </c>
      <c r="E123" s="69" t="s">
        <v>100</v>
      </c>
      <c r="F123" s="25"/>
      <c r="G123" s="26" t="e">
        <f t="shared" si="20"/>
        <v>#VALUE!</v>
      </c>
      <c r="H123" s="21"/>
      <c r="I123" s="27"/>
      <c r="J123" s="28"/>
      <c r="K123" s="27"/>
      <c r="L123" s="21"/>
      <c r="M123" s="27"/>
      <c r="N123" s="21"/>
      <c r="O123" s="27"/>
      <c r="P123" s="21"/>
      <c r="Q123" s="27"/>
      <c r="R123" s="21"/>
      <c r="S123" s="27"/>
      <c r="T123" s="29">
        <f t="shared" si="21"/>
        <v>0</v>
      </c>
      <c r="U123" s="29">
        <f t="shared" si="22"/>
        <v>0</v>
      </c>
      <c r="V123" s="30">
        <f t="shared" si="23"/>
        <v>0</v>
      </c>
      <c r="W123" s="31"/>
      <c r="X123" s="32" t="e">
        <f t="shared" si="24"/>
        <v>#VALUE!</v>
      </c>
      <c r="Y123" s="36"/>
    </row>
    <row r="124" spans="1:25" ht="15">
      <c r="A124" s="21"/>
      <c r="B124" s="65" t="s">
        <v>104</v>
      </c>
      <c r="C124" s="72">
        <v>1999</v>
      </c>
      <c r="D124" s="73" t="s">
        <v>30</v>
      </c>
      <c r="E124" s="69" t="s">
        <v>100</v>
      </c>
      <c r="F124" s="25"/>
      <c r="G124" s="26" t="e">
        <f t="shared" si="20"/>
        <v>#VALUE!</v>
      </c>
      <c r="H124" s="21"/>
      <c r="I124" s="27"/>
      <c r="J124" s="28"/>
      <c r="K124" s="27"/>
      <c r="L124" s="21"/>
      <c r="M124" s="27"/>
      <c r="N124" s="21"/>
      <c r="O124" s="27"/>
      <c r="P124" s="21"/>
      <c r="Q124" s="27"/>
      <c r="R124" s="21"/>
      <c r="S124" s="27"/>
      <c r="T124" s="29">
        <f t="shared" si="21"/>
        <v>0</v>
      </c>
      <c r="U124" s="29">
        <f t="shared" si="22"/>
        <v>0</v>
      </c>
      <c r="V124" s="30">
        <f t="shared" si="23"/>
        <v>0</v>
      </c>
      <c r="W124" s="31"/>
      <c r="X124" s="32" t="e">
        <f t="shared" si="24"/>
        <v>#VALUE!</v>
      </c>
      <c r="Y124" s="36"/>
    </row>
    <row r="125" ht="14.25">
      <c r="B125" s="1" t="s">
        <v>105</v>
      </c>
    </row>
    <row r="126" spans="2:21" ht="14.25">
      <c r="B126" s="38" t="s">
        <v>43</v>
      </c>
      <c r="C126" s="39"/>
      <c r="D126" s="40"/>
      <c r="E126" s="40"/>
      <c r="F126" s="1"/>
      <c r="G126" s="41" t="s">
        <v>44</v>
      </c>
      <c r="H126" s="42"/>
      <c r="I126" s="39"/>
      <c r="J126" s="39"/>
      <c r="K126" s="39"/>
      <c r="L126" s="43"/>
      <c r="M126" s="43"/>
      <c r="N126" s="44"/>
      <c r="O126" s="44"/>
      <c r="P126" s="38" t="s">
        <v>45</v>
      </c>
      <c r="Q126" s="10"/>
      <c r="R126" s="38"/>
      <c r="S126" s="38"/>
      <c r="T126" s="60"/>
      <c r="U126" s="61"/>
    </row>
    <row r="127" spans="2:21" ht="14.25">
      <c r="B127" s="7"/>
      <c r="C127" s="39"/>
      <c r="D127" s="40"/>
      <c r="E127" s="40"/>
      <c r="F127" s="47"/>
      <c r="G127" s="48"/>
      <c r="H127" s="42"/>
      <c r="I127" s="39"/>
      <c r="J127" s="39"/>
      <c r="K127" s="39"/>
      <c r="L127" s="43"/>
      <c r="M127" s="43"/>
      <c r="N127" s="44"/>
      <c r="O127" s="44"/>
      <c r="P127" s="49" t="s">
        <v>48</v>
      </c>
      <c r="Q127" s="10"/>
      <c r="S127" s="49"/>
      <c r="T127" s="60"/>
      <c r="U127" s="62"/>
    </row>
    <row r="128" spans="2:22" ht="14.25">
      <c r="B128" s="46" t="s">
        <v>47</v>
      </c>
      <c r="C128" s="10"/>
      <c r="H128" s="10"/>
      <c r="N128" s="3"/>
      <c r="O128" s="3"/>
      <c r="R128" s="62"/>
      <c r="S128" s="62"/>
      <c r="V128" s="62"/>
    </row>
    <row r="129" spans="14:22" ht="14.25">
      <c r="N129" s="3"/>
      <c r="O129" s="3"/>
      <c r="P129" s="38" t="s">
        <v>49</v>
      </c>
      <c r="Q129" s="10"/>
      <c r="R129" s="62"/>
      <c r="S129" s="62"/>
      <c r="V129" s="62"/>
    </row>
    <row r="130" spans="14:22" ht="14.25">
      <c r="N130" s="3"/>
      <c r="O130" s="3"/>
      <c r="R130" s="62"/>
      <c r="S130" s="62"/>
      <c r="V130" s="62"/>
    </row>
    <row r="131" spans="2:22" ht="14.25">
      <c r="B131" s="10"/>
      <c r="F131" s="75"/>
      <c r="N131" s="3"/>
      <c r="O131" s="3"/>
      <c r="R131" s="62"/>
      <c r="S131" s="62"/>
      <c r="V131" s="62"/>
    </row>
    <row r="132" spans="2:22" ht="14.25">
      <c r="B132" s="10"/>
      <c r="F132" s="75"/>
      <c r="N132" s="3"/>
      <c r="O132" s="3"/>
      <c r="R132" s="62"/>
      <c r="S132" s="62"/>
      <c r="V132" s="62"/>
    </row>
    <row r="133" spans="1:24" s="35" customFormat="1" ht="14.25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</row>
    <row r="134" spans="4:23" s="35" customFormat="1" ht="14.25">
      <c r="D134" s="8"/>
      <c r="E134" s="8"/>
      <c r="F134" s="76"/>
      <c r="N134" s="77"/>
      <c r="O134" s="77"/>
      <c r="R134" s="78"/>
      <c r="S134" s="78"/>
      <c r="V134" s="78"/>
      <c r="W134" s="77"/>
    </row>
    <row r="135" spans="1:24" s="35" customFormat="1" ht="14.25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</row>
    <row r="136" spans="1:24" s="35" customFormat="1" ht="12.75" customHeight="1">
      <c r="A136" s="79"/>
      <c r="B136" s="79"/>
      <c r="C136" s="79"/>
      <c r="D136" s="79"/>
      <c r="E136" s="79"/>
      <c r="F136" s="80"/>
      <c r="G136" s="81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3"/>
      <c r="X136" s="84"/>
    </row>
    <row r="137" spans="1:24" s="35" customFormat="1" ht="14.25">
      <c r="A137" s="79"/>
      <c r="B137" s="79"/>
      <c r="C137" s="79"/>
      <c r="D137" s="79"/>
      <c r="E137" s="79"/>
      <c r="F137" s="80"/>
      <c r="G137" s="81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3"/>
      <c r="X137" s="84"/>
    </row>
    <row r="138" spans="1:24" s="35" customFormat="1" ht="14.25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</row>
    <row r="139" spans="1:25" s="35" customFormat="1" ht="14.25">
      <c r="A139" s="7"/>
      <c r="B139" s="86"/>
      <c r="C139" s="87"/>
      <c r="D139" s="88"/>
      <c r="E139" s="88"/>
      <c r="F139" s="55"/>
      <c r="G139" s="56"/>
      <c r="H139" s="7"/>
      <c r="I139" s="54"/>
      <c r="K139" s="54"/>
      <c r="L139" s="7"/>
      <c r="M139" s="54"/>
      <c r="N139" s="7"/>
      <c r="O139" s="54"/>
      <c r="P139" s="7"/>
      <c r="Q139" s="54"/>
      <c r="R139" s="7"/>
      <c r="S139" s="54"/>
      <c r="T139" s="88"/>
      <c r="U139" s="88"/>
      <c r="V139" s="88"/>
      <c r="W139" s="58"/>
      <c r="X139" s="59"/>
      <c r="Y139" s="36"/>
    </row>
    <row r="140" spans="1:25" s="35" customFormat="1" ht="14.25">
      <c r="A140" s="7"/>
      <c r="B140" s="86"/>
      <c r="C140" s="87"/>
      <c r="D140" s="88"/>
      <c r="E140" s="88"/>
      <c r="F140" s="55"/>
      <c r="G140" s="56"/>
      <c r="H140" s="7"/>
      <c r="I140" s="54"/>
      <c r="K140" s="54"/>
      <c r="L140" s="7"/>
      <c r="M140" s="54"/>
      <c r="N140" s="7"/>
      <c r="O140" s="54"/>
      <c r="P140" s="7"/>
      <c r="Q140" s="54"/>
      <c r="R140" s="7"/>
      <c r="S140" s="54"/>
      <c r="T140" s="88"/>
      <c r="U140" s="88"/>
      <c r="V140" s="88"/>
      <c r="W140" s="58"/>
      <c r="X140" s="59"/>
      <c r="Y140" s="36"/>
    </row>
    <row r="141" spans="1:25" s="35" customFormat="1" ht="14.25">
      <c r="A141" s="7"/>
      <c r="B141" s="86"/>
      <c r="C141" s="87"/>
      <c r="D141" s="88"/>
      <c r="E141" s="88"/>
      <c r="F141" s="55"/>
      <c r="G141" s="56"/>
      <c r="H141" s="7"/>
      <c r="I141" s="54"/>
      <c r="K141" s="54"/>
      <c r="L141" s="7"/>
      <c r="M141" s="54"/>
      <c r="N141" s="7"/>
      <c r="O141" s="54"/>
      <c r="P141" s="7"/>
      <c r="Q141" s="54"/>
      <c r="R141" s="7"/>
      <c r="S141" s="54"/>
      <c r="T141" s="88"/>
      <c r="U141" s="88"/>
      <c r="V141" s="88"/>
      <c r="W141" s="58"/>
      <c r="X141" s="59"/>
      <c r="Y141" s="36"/>
    </row>
    <row r="142" spans="1:25" s="35" customFormat="1" ht="14.25">
      <c r="A142" s="7"/>
      <c r="B142" s="86"/>
      <c r="C142" s="87"/>
      <c r="D142" s="88"/>
      <c r="E142" s="88"/>
      <c r="F142" s="55"/>
      <c r="G142" s="56"/>
      <c r="H142" s="7"/>
      <c r="I142" s="54"/>
      <c r="K142" s="54"/>
      <c r="L142" s="7"/>
      <c r="M142" s="54"/>
      <c r="N142" s="7"/>
      <c r="O142" s="54"/>
      <c r="P142" s="7"/>
      <c r="Q142" s="54"/>
      <c r="R142" s="7"/>
      <c r="S142" s="54"/>
      <c r="T142" s="88"/>
      <c r="U142" s="88"/>
      <c r="V142" s="88"/>
      <c r="W142" s="58"/>
      <c r="X142" s="59"/>
      <c r="Y142" s="36"/>
    </row>
    <row r="143" spans="1:24" s="35" customFormat="1" ht="14.25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</row>
    <row r="144" spans="1:25" s="35" customFormat="1" ht="14.25">
      <c r="A144" s="7"/>
      <c r="B144" s="86"/>
      <c r="C144" s="87"/>
      <c r="D144" s="88"/>
      <c r="E144" s="88"/>
      <c r="F144" s="55"/>
      <c r="G144" s="56"/>
      <c r="H144" s="86"/>
      <c r="I144" s="54"/>
      <c r="K144" s="54"/>
      <c r="L144" s="7"/>
      <c r="M144" s="54"/>
      <c r="N144" s="7"/>
      <c r="O144" s="54"/>
      <c r="P144" s="7"/>
      <c r="Q144" s="54"/>
      <c r="R144" s="7"/>
      <c r="S144" s="54"/>
      <c r="T144" s="88"/>
      <c r="U144" s="88"/>
      <c r="V144" s="88"/>
      <c r="W144" s="58"/>
      <c r="X144" s="59"/>
      <c r="Y144" s="36"/>
    </row>
    <row r="145" spans="1:25" s="35" customFormat="1" ht="14.25">
      <c r="A145" s="7"/>
      <c r="B145" s="86"/>
      <c r="C145" s="87"/>
      <c r="D145" s="88"/>
      <c r="E145" s="88"/>
      <c r="F145" s="55"/>
      <c r="G145" s="56"/>
      <c r="H145" s="7"/>
      <c r="I145" s="54"/>
      <c r="K145" s="54"/>
      <c r="L145" s="7"/>
      <c r="M145" s="54"/>
      <c r="N145" s="7"/>
      <c r="O145" s="54"/>
      <c r="P145" s="86"/>
      <c r="Q145" s="54"/>
      <c r="R145" s="86"/>
      <c r="S145" s="54"/>
      <c r="T145" s="88"/>
      <c r="U145" s="88"/>
      <c r="V145" s="88"/>
      <c r="W145" s="58"/>
      <c r="X145" s="59"/>
      <c r="Y145" s="36"/>
    </row>
    <row r="146" spans="1:25" s="35" customFormat="1" ht="14.25">
      <c r="A146" s="7"/>
      <c r="B146" s="86"/>
      <c r="C146" s="87"/>
      <c r="D146" s="88"/>
      <c r="E146" s="88"/>
      <c r="F146" s="55"/>
      <c r="G146" s="56"/>
      <c r="H146" s="7"/>
      <c r="I146" s="54"/>
      <c r="K146" s="54"/>
      <c r="L146" s="7"/>
      <c r="M146" s="54"/>
      <c r="N146" s="7"/>
      <c r="O146" s="54"/>
      <c r="P146" s="7"/>
      <c r="Q146" s="54"/>
      <c r="R146" s="7"/>
      <c r="S146" s="54"/>
      <c r="T146" s="88"/>
      <c r="U146" s="88"/>
      <c r="V146" s="88"/>
      <c r="W146" s="58"/>
      <c r="X146" s="59"/>
      <c r="Y146" s="36"/>
    </row>
    <row r="147" spans="1:24" s="35" customFormat="1" ht="14.25">
      <c r="A147" s="7"/>
      <c r="B147" s="7"/>
      <c r="C147" s="7"/>
      <c r="D147" s="54"/>
      <c r="E147" s="54"/>
      <c r="F147" s="55"/>
      <c r="G147" s="56"/>
      <c r="H147" s="7"/>
      <c r="I147" s="7"/>
      <c r="J147" s="57"/>
      <c r="K147" s="57"/>
      <c r="L147" s="54"/>
      <c r="M147" s="54"/>
      <c r="N147" s="7"/>
      <c r="O147" s="7"/>
      <c r="P147" s="57"/>
      <c r="Q147" s="57"/>
      <c r="R147" s="57"/>
      <c r="S147" s="57"/>
      <c r="T147" s="54"/>
      <c r="U147" s="54"/>
      <c r="V147" s="54"/>
      <c r="W147" s="58"/>
      <c r="X147" s="59"/>
    </row>
    <row r="148" spans="2:23" s="35" customFormat="1" ht="14.25">
      <c r="B148" s="89"/>
      <c r="C148" s="61"/>
      <c r="D148" s="40"/>
      <c r="E148" s="40"/>
      <c r="G148" s="90"/>
      <c r="H148" s="61"/>
      <c r="I148" s="60"/>
      <c r="J148" s="60"/>
      <c r="K148" s="60"/>
      <c r="L148" s="40"/>
      <c r="M148" s="40"/>
      <c r="N148" s="57"/>
      <c r="O148" s="57"/>
      <c r="P148" s="89"/>
      <c r="Q148" s="8"/>
      <c r="R148" s="89"/>
      <c r="S148" s="89"/>
      <c r="T148" s="60"/>
      <c r="U148" s="61"/>
      <c r="W148" s="77"/>
    </row>
    <row r="149" spans="3:23" s="35" customFormat="1" ht="14.25">
      <c r="C149" s="8"/>
      <c r="F149" s="76"/>
      <c r="H149" s="8"/>
      <c r="Q149" s="8"/>
      <c r="W149" s="77"/>
    </row>
    <row r="150" spans="3:23" s="35" customFormat="1" ht="14.25">
      <c r="C150" s="8"/>
      <c r="F150" s="76"/>
      <c r="H150" s="8"/>
      <c r="W150" s="77"/>
    </row>
    <row r="151" spans="3:23" s="35" customFormat="1" ht="14.25">
      <c r="C151" s="8"/>
      <c r="F151" s="76"/>
      <c r="W151" s="77"/>
    </row>
    <row r="152" spans="6:23" s="35" customFormat="1" ht="14.25">
      <c r="F152" s="76"/>
      <c r="W152" s="77"/>
    </row>
    <row r="153" spans="2:23" s="35" customFormat="1" ht="14.25">
      <c r="B153" s="8"/>
      <c r="F153" s="76"/>
      <c r="W153" s="77"/>
    </row>
    <row r="154" spans="6:23" s="35" customFormat="1" ht="14.25">
      <c r="F154" s="76"/>
      <c r="W154" s="77"/>
    </row>
    <row r="155" spans="2:23" s="35" customFormat="1" ht="14.25">
      <c r="B155" s="91"/>
      <c r="F155" s="76"/>
      <c r="W155" s="77"/>
    </row>
    <row r="156" spans="2:23" s="35" customFormat="1" ht="14.25">
      <c r="B156" s="86"/>
      <c r="C156" s="59"/>
      <c r="F156" s="76"/>
      <c r="W156" s="77"/>
    </row>
    <row r="157" spans="2:23" s="35" customFormat="1" ht="14.25">
      <c r="B157" s="86"/>
      <c r="C157" s="59"/>
      <c r="F157" s="76"/>
      <c r="W157" s="77"/>
    </row>
    <row r="158" spans="2:23" s="35" customFormat="1" ht="14.25">
      <c r="B158" s="86"/>
      <c r="C158" s="59"/>
      <c r="F158" s="76"/>
      <c r="W158" s="77"/>
    </row>
    <row r="159" spans="2:23" s="35" customFormat="1" ht="14.25">
      <c r="B159" s="86"/>
      <c r="C159" s="59"/>
      <c r="F159" s="76"/>
      <c r="W159" s="77"/>
    </row>
    <row r="160" spans="2:23" s="35" customFormat="1" ht="14.25">
      <c r="B160" s="86"/>
      <c r="C160" s="59"/>
      <c r="F160" s="76"/>
      <c r="W160" s="77"/>
    </row>
    <row r="161" spans="2:23" s="35" customFormat="1" ht="14.25">
      <c r="B161" s="86"/>
      <c r="C161" s="59"/>
      <c r="F161" s="76"/>
      <c r="W161" s="77"/>
    </row>
    <row r="162" spans="2:23" s="35" customFormat="1" ht="14.25">
      <c r="B162" s="86"/>
      <c r="C162" s="59"/>
      <c r="F162" s="76"/>
      <c r="W162" s="77"/>
    </row>
    <row r="163" spans="2:23" s="35" customFormat="1" ht="14.25">
      <c r="B163" s="86"/>
      <c r="C163" s="59"/>
      <c r="F163" s="76"/>
      <c r="W163" s="77"/>
    </row>
    <row r="164" spans="2:23" s="35" customFormat="1" ht="14.25">
      <c r="B164" s="86"/>
      <c r="C164" s="59"/>
      <c r="F164" s="76"/>
      <c r="W164" s="77"/>
    </row>
    <row r="165" spans="2:23" s="35" customFormat="1" ht="14.25">
      <c r="B165" s="86"/>
      <c r="C165" s="59"/>
      <c r="F165" s="76"/>
      <c r="W165" s="77"/>
    </row>
    <row r="166" spans="2:23" s="35" customFormat="1" ht="14.25">
      <c r="B166" s="86"/>
      <c r="C166" s="59"/>
      <c r="F166" s="76"/>
      <c r="W166" s="77"/>
    </row>
    <row r="167" spans="2:23" s="35" customFormat="1" ht="14.25">
      <c r="B167" s="86"/>
      <c r="C167" s="59"/>
      <c r="F167" s="76"/>
      <c r="W167" s="77"/>
    </row>
    <row r="168" spans="2:23" s="35" customFormat="1" ht="14.25">
      <c r="B168" s="86"/>
      <c r="C168" s="59"/>
      <c r="F168" s="76"/>
      <c r="W168" s="77"/>
    </row>
    <row r="169" spans="2:23" s="35" customFormat="1" ht="14.25">
      <c r="B169" s="86"/>
      <c r="C169" s="59"/>
      <c r="F169" s="76"/>
      <c r="W169" s="77"/>
    </row>
    <row r="170" spans="2:23" s="35" customFormat="1" ht="14.25">
      <c r="B170" s="86"/>
      <c r="C170" s="59"/>
      <c r="F170" s="76"/>
      <c r="W170" s="77"/>
    </row>
    <row r="171" spans="2:23" s="35" customFormat="1" ht="14.25">
      <c r="B171" s="86"/>
      <c r="C171" s="59"/>
      <c r="F171" s="76"/>
      <c r="W171" s="77"/>
    </row>
    <row r="172" spans="6:23" s="35" customFormat="1" ht="14.25">
      <c r="F172" s="76"/>
      <c r="W172" s="77"/>
    </row>
    <row r="173" spans="6:23" s="35" customFormat="1" ht="14.25">
      <c r="F173" s="76"/>
      <c r="W173" s="77"/>
    </row>
    <row r="174" spans="2:23" s="35" customFormat="1" ht="14.25">
      <c r="B174" s="91"/>
      <c r="F174" s="76"/>
      <c r="W174" s="77"/>
    </row>
    <row r="175" spans="2:23" s="35" customFormat="1" ht="14.25">
      <c r="B175" s="86"/>
      <c r="C175" s="59"/>
      <c r="F175" s="76"/>
      <c r="W175" s="77"/>
    </row>
    <row r="176" spans="2:23" s="35" customFormat="1" ht="14.25">
      <c r="B176" s="86"/>
      <c r="C176" s="59"/>
      <c r="F176" s="76"/>
      <c r="W176" s="77"/>
    </row>
    <row r="177" spans="2:23" s="35" customFormat="1" ht="14.25">
      <c r="B177" s="86"/>
      <c r="C177" s="59"/>
      <c r="F177" s="76"/>
      <c r="W177" s="77"/>
    </row>
    <row r="178" spans="2:23" s="35" customFormat="1" ht="14.25">
      <c r="B178" s="86"/>
      <c r="C178" s="59"/>
      <c r="F178" s="76"/>
      <c r="W178" s="77"/>
    </row>
    <row r="179" spans="2:23" s="35" customFormat="1" ht="14.25">
      <c r="B179" s="86"/>
      <c r="C179" s="59"/>
      <c r="F179" s="76"/>
      <c r="W179" s="77"/>
    </row>
    <row r="180" spans="2:23" s="35" customFormat="1" ht="14.25">
      <c r="B180" s="86"/>
      <c r="C180" s="59"/>
      <c r="F180" s="76"/>
      <c r="W180" s="77"/>
    </row>
    <row r="181" spans="2:23" s="35" customFormat="1" ht="14.25">
      <c r="B181" s="86"/>
      <c r="C181" s="59"/>
      <c r="F181" s="76"/>
      <c r="W181" s="77"/>
    </row>
    <row r="182" spans="2:23" s="35" customFormat="1" ht="14.25">
      <c r="B182" s="86"/>
      <c r="C182" s="59"/>
      <c r="F182" s="76"/>
      <c r="W182" s="77"/>
    </row>
    <row r="183" spans="2:23" s="35" customFormat="1" ht="14.25">
      <c r="B183" s="86"/>
      <c r="C183" s="59"/>
      <c r="F183" s="76"/>
      <c r="W183" s="77"/>
    </row>
    <row r="184" spans="2:23" s="35" customFormat="1" ht="14.25">
      <c r="B184" s="86"/>
      <c r="C184" s="59"/>
      <c r="F184" s="76"/>
      <c r="W184" s="77"/>
    </row>
    <row r="185" spans="2:23" s="35" customFormat="1" ht="14.25">
      <c r="B185" s="86"/>
      <c r="C185" s="59"/>
      <c r="F185" s="76"/>
      <c r="W185" s="77"/>
    </row>
    <row r="186" spans="2:23" s="35" customFormat="1" ht="14.25">
      <c r="B186" s="86"/>
      <c r="C186" s="59"/>
      <c r="F186" s="76"/>
      <c r="W186" s="77"/>
    </row>
    <row r="187" spans="2:23" s="35" customFormat="1" ht="14.25">
      <c r="B187" s="86"/>
      <c r="C187" s="59"/>
      <c r="F187" s="76"/>
      <c r="W187" s="77"/>
    </row>
    <row r="188" spans="2:23" s="35" customFormat="1" ht="14.25">
      <c r="B188" s="86"/>
      <c r="C188" s="59"/>
      <c r="F188" s="76"/>
      <c r="W188" s="77"/>
    </row>
    <row r="189" spans="2:23" s="35" customFormat="1" ht="14.25">
      <c r="B189" s="86"/>
      <c r="C189" s="59"/>
      <c r="F189" s="76"/>
      <c r="W189" s="77"/>
    </row>
    <row r="190" spans="2:23" s="35" customFormat="1" ht="14.25">
      <c r="B190" s="86"/>
      <c r="C190" s="59"/>
      <c r="F190" s="76"/>
      <c r="W190" s="77"/>
    </row>
    <row r="191" spans="2:23" s="35" customFormat="1" ht="14.25">
      <c r="B191" s="86"/>
      <c r="C191" s="59"/>
      <c r="F191" s="76"/>
      <c r="W191" s="77"/>
    </row>
    <row r="192" spans="2:23" s="35" customFormat="1" ht="14.25">
      <c r="B192" s="86"/>
      <c r="C192" s="59"/>
      <c r="F192" s="76"/>
      <c r="W192" s="77"/>
    </row>
    <row r="193" spans="2:23" s="35" customFormat="1" ht="14.25">
      <c r="B193" s="86"/>
      <c r="C193" s="59"/>
      <c r="F193" s="76"/>
      <c r="W193" s="77"/>
    </row>
    <row r="194" spans="2:23" s="35" customFormat="1" ht="14.25">
      <c r="B194" s="86"/>
      <c r="C194" s="59"/>
      <c r="F194" s="76"/>
      <c r="W194" s="77"/>
    </row>
    <row r="195" spans="2:23" s="35" customFormat="1" ht="14.25">
      <c r="B195" s="86"/>
      <c r="C195" s="59"/>
      <c r="F195" s="76"/>
      <c r="W195" s="77"/>
    </row>
    <row r="196" spans="2:23" s="35" customFormat="1" ht="14.25">
      <c r="B196" s="86"/>
      <c r="C196" s="59"/>
      <c r="F196" s="76"/>
      <c r="W196" s="77"/>
    </row>
    <row r="197" spans="2:23" s="35" customFormat="1" ht="14.25">
      <c r="B197" s="86"/>
      <c r="C197" s="59"/>
      <c r="F197" s="76"/>
      <c r="W197" s="77"/>
    </row>
    <row r="198" spans="2:23" s="35" customFormat="1" ht="14.25">
      <c r="B198" s="86"/>
      <c r="C198" s="59"/>
      <c r="F198" s="76"/>
      <c r="W198" s="77"/>
    </row>
    <row r="199" spans="2:23" s="35" customFormat="1" ht="14.25">
      <c r="B199" s="86"/>
      <c r="C199" s="59"/>
      <c r="F199" s="76"/>
      <c r="W199" s="77"/>
    </row>
    <row r="200" spans="2:23" s="35" customFormat="1" ht="14.25">
      <c r="B200" s="86"/>
      <c r="C200" s="59"/>
      <c r="F200" s="76"/>
      <c r="W200" s="77"/>
    </row>
    <row r="201" spans="2:23" s="35" customFormat="1" ht="14.25">
      <c r="B201" s="86"/>
      <c r="C201" s="59"/>
      <c r="F201" s="76"/>
      <c r="W201" s="77"/>
    </row>
    <row r="202" spans="2:23" s="35" customFormat="1" ht="14.25">
      <c r="B202" s="86"/>
      <c r="C202" s="59"/>
      <c r="F202" s="76"/>
      <c r="W202" s="77"/>
    </row>
    <row r="203" spans="2:23" s="35" customFormat="1" ht="14.25">
      <c r="B203" s="86"/>
      <c r="C203" s="59"/>
      <c r="F203" s="76"/>
      <c r="W203" s="77"/>
    </row>
    <row r="204" spans="2:23" s="35" customFormat="1" ht="14.25">
      <c r="B204" s="86"/>
      <c r="C204" s="59"/>
      <c r="F204" s="76"/>
      <c r="W204" s="77"/>
    </row>
    <row r="205" spans="2:23" s="35" customFormat="1" ht="14.25">
      <c r="B205" s="86"/>
      <c r="C205" s="59"/>
      <c r="F205" s="76"/>
      <c r="W205" s="77"/>
    </row>
    <row r="206" spans="2:23" s="35" customFormat="1" ht="14.25">
      <c r="B206" s="86"/>
      <c r="C206" s="59"/>
      <c r="F206" s="76"/>
      <c r="W206" s="77"/>
    </row>
    <row r="207" spans="2:23" s="35" customFormat="1" ht="14.25">
      <c r="B207" s="86"/>
      <c r="C207" s="59"/>
      <c r="F207" s="76"/>
      <c r="W207" s="77"/>
    </row>
    <row r="208" spans="6:23" s="35" customFormat="1" ht="14.25">
      <c r="F208" s="76"/>
      <c r="W208" s="77"/>
    </row>
    <row r="209" spans="6:23" s="35" customFormat="1" ht="14.25">
      <c r="F209" s="76"/>
      <c r="W209" s="77"/>
    </row>
    <row r="210" spans="6:23" s="35" customFormat="1" ht="14.25">
      <c r="F210" s="76"/>
      <c r="W210" s="77"/>
    </row>
    <row r="211" spans="6:23" s="35" customFormat="1" ht="14.25">
      <c r="F211" s="76"/>
      <c r="W211" s="77"/>
    </row>
    <row r="212" spans="6:23" s="35" customFormat="1" ht="14.25">
      <c r="F212" s="76"/>
      <c r="W212" s="77"/>
    </row>
    <row r="213" spans="6:23" s="35" customFormat="1" ht="14.25">
      <c r="F213" s="76"/>
      <c r="W213" s="77"/>
    </row>
    <row r="214" spans="6:23" s="35" customFormat="1" ht="14.25">
      <c r="F214" s="76"/>
      <c r="W214" s="77"/>
    </row>
    <row r="215" spans="6:23" s="35" customFormat="1" ht="14.25">
      <c r="F215" s="76"/>
      <c r="W215" s="77"/>
    </row>
    <row r="216" spans="6:23" s="35" customFormat="1" ht="14.25">
      <c r="F216" s="76"/>
      <c r="W216" s="77"/>
    </row>
    <row r="217" spans="6:23" s="35" customFormat="1" ht="14.25">
      <c r="F217" s="76"/>
      <c r="W217" s="77"/>
    </row>
    <row r="218" spans="6:23" s="35" customFormat="1" ht="14.25">
      <c r="F218" s="76"/>
      <c r="W218" s="77"/>
    </row>
    <row r="219" spans="6:23" s="35" customFormat="1" ht="14.25">
      <c r="F219" s="76"/>
      <c r="W219" s="77"/>
    </row>
    <row r="220" spans="6:23" s="35" customFormat="1" ht="14.25">
      <c r="F220" s="76"/>
      <c r="W220" s="77"/>
    </row>
    <row r="221" spans="6:23" s="35" customFormat="1" ht="14.25">
      <c r="F221" s="76"/>
      <c r="W221" s="77"/>
    </row>
    <row r="222" spans="6:23" s="35" customFormat="1" ht="14.25">
      <c r="F222" s="76"/>
      <c r="W222" s="77"/>
    </row>
    <row r="223" spans="6:23" s="35" customFormat="1" ht="14.25">
      <c r="F223" s="76"/>
      <c r="W223" s="77"/>
    </row>
    <row r="224" spans="6:23" s="35" customFormat="1" ht="14.25">
      <c r="F224" s="76"/>
      <c r="W224" s="77"/>
    </row>
    <row r="225" spans="6:23" s="35" customFormat="1" ht="14.25">
      <c r="F225" s="76"/>
      <c r="W225" s="77"/>
    </row>
    <row r="226" spans="6:23" s="35" customFormat="1" ht="14.25">
      <c r="F226" s="76"/>
      <c r="W226" s="77"/>
    </row>
    <row r="227" spans="6:23" s="35" customFormat="1" ht="14.25">
      <c r="F227" s="76"/>
      <c r="W227" s="77"/>
    </row>
    <row r="228" spans="6:23" s="35" customFormat="1" ht="14.25">
      <c r="F228" s="76"/>
      <c r="W228" s="77"/>
    </row>
    <row r="229" spans="6:23" s="35" customFormat="1" ht="14.25">
      <c r="F229" s="76"/>
      <c r="W229" s="77"/>
    </row>
    <row r="230" spans="6:23" s="35" customFormat="1" ht="14.25">
      <c r="F230" s="76"/>
      <c r="W230" s="77"/>
    </row>
    <row r="231" spans="6:23" s="35" customFormat="1" ht="14.25">
      <c r="F231" s="76"/>
      <c r="W231" s="77"/>
    </row>
    <row r="232" spans="6:23" s="35" customFormat="1" ht="14.25">
      <c r="F232" s="76"/>
      <c r="W232" s="77"/>
    </row>
    <row r="233" spans="6:23" s="35" customFormat="1" ht="14.25">
      <c r="F233" s="76"/>
      <c r="W233" s="77"/>
    </row>
    <row r="234" spans="6:23" s="35" customFormat="1" ht="14.25">
      <c r="F234" s="76"/>
      <c r="W234" s="77"/>
    </row>
    <row r="235" spans="6:23" s="35" customFormat="1" ht="14.25">
      <c r="F235" s="76"/>
      <c r="W235" s="77"/>
    </row>
    <row r="236" spans="6:23" s="35" customFormat="1" ht="14.25">
      <c r="F236" s="76"/>
      <c r="W236" s="77"/>
    </row>
    <row r="237" spans="6:23" s="35" customFormat="1" ht="14.25">
      <c r="F237" s="76"/>
      <c r="W237" s="77"/>
    </row>
    <row r="238" spans="6:23" s="35" customFormat="1" ht="14.25">
      <c r="F238" s="76"/>
      <c r="W238" s="77"/>
    </row>
    <row r="239" spans="6:23" s="35" customFormat="1" ht="14.25">
      <c r="F239" s="76"/>
      <c r="W239" s="77"/>
    </row>
    <row r="240" spans="6:23" s="35" customFormat="1" ht="14.25">
      <c r="F240" s="76"/>
      <c r="W240" s="77"/>
    </row>
  </sheetData>
  <sheetProtection selectLockedCells="1" selectUnlockedCells="1"/>
  <mergeCells count="81">
    <mergeCell ref="A1:X1"/>
    <mergeCell ref="A2:X2"/>
    <mergeCell ref="A3:X3"/>
    <mergeCell ref="A5:G5"/>
    <mergeCell ref="H5:R5"/>
    <mergeCell ref="T5:X5"/>
    <mergeCell ref="A6:A7"/>
    <mergeCell ref="B6:B7"/>
    <mergeCell ref="C6:C7"/>
    <mergeCell ref="D6:D7"/>
    <mergeCell ref="F6:F7"/>
    <mergeCell ref="G6:G7"/>
    <mergeCell ref="H6:L6"/>
    <mergeCell ref="N6:R6"/>
    <mergeCell ref="T6:T7"/>
    <mergeCell ref="U6:U7"/>
    <mergeCell ref="V6:V7"/>
    <mergeCell ref="W6:W7"/>
    <mergeCell ref="X6:X7"/>
    <mergeCell ref="A8:X8"/>
    <mergeCell ref="A15:X15"/>
    <mergeCell ref="A37:X37"/>
    <mergeCell ref="A38:X38"/>
    <mergeCell ref="A39:X39"/>
    <mergeCell ref="A41:G41"/>
    <mergeCell ref="H41:R41"/>
    <mergeCell ref="T41:X41"/>
    <mergeCell ref="A42:A43"/>
    <mergeCell ref="B42:B43"/>
    <mergeCell ref="C42:C43"/>
    <mergeCell ref="D42:D43"/>
    <mergeCell ref="F42:F43"/>
    <mergeCell ref="G42:G43"/>
    <mergeCell ref="H42:L42"/>
    <mergeCell ref="N42:R42"/>
    <mergeCell ref="T42:T43"/>
    <mergeCell ref="U42:U43"/>
    <mergeCell ref="V42:V43"/>
    <mergeCell ref="W42:W43"/>
    <mergeCell ref="X42:X43"/>
    <mergeCell ref="A44:X44"/>
    <mergeCell ref="A71:X71"/>
    <mergeCell ref="A72:X72"/>
    <mergeCell ref="A73:X73"/>
    <mergeCell ref="A75:G75"/>
    <mergeCell ref="H75:R75"/>
    <mergeCell ref="T75:X75"/>
    <mergeCell ref="A76:A77"/>
    <mergeCell ref="B76:B77"/>
    <mergeCell ref="C76:C77"/>
    <mergeCell ref="D76:D77"/>
    <mergeCell ref="F76:F77"/>
    <mergeCell ref="G76:G77"/>
    <mergeCell ref="H76:L76"/>
    <mergeCell ref="N76:R76"/>
    <mergeCell ref="T76:T77"/>
    <mergeCell ref="U76:U77"/>
    <mergeCell ref="V76:V77"/>
    <mergeCell ref="W76:W77"/>
    <mergeCell ref="X76:X77"/>
    <mergeCell ref="A78:X78"/>
    <mergeCell ref="A105:X105"/>
    <mergeCell ref="A106:X106"/>
    <mergeCell ref="A107:X107"/>
    <mergeCell ref="A109:G109"/>
    <mergeCell ref="H109:R109"/>
    <mergeCell ref="T109:X109"/>
    <mergeCell ref="A110:A111"/>
    <mergeCell ref="B110:B111"/>
    <mergeCell ref="C110:C111"/>
    <mergeCell ref="D110:D111"/>
    <mergeCell ref="F110:F111"/>
    <mergeCell ref="G110:G111"/>
    <mergeCell ref="H110:L110"/>
    <mergeCell ref="N110:R110"/>
    <mergeCell ref="T110:T111"/>
    <mergeCell ref="U110:U111"/>
    <mergeCell ref="V110:V111"/>
    <mergeCell ref="W110:W111"/>
    <mergeCell ref="X110:X111"/>
    <mergeCell ref="A112:X112"/>
  </mergeCells>
  <conditionalFormatting sqref="H9">
    <cfRule type="expression" priority="1" dxfId="0" stopIfTrue="1">
      <formula>I9="x"</formula>
    </cfRule>
  </conditionalFormatting>
  <conditionalFormatting sqref="H9">
    <cfRule type="expression" priority="2" dxfId="1" stopIfTrue="1">
      <formula>I9="o"</formula>
    </cfRule>
    <cfRule type="expression" priority="3" dxfId="2" stopIfTrue="1">
      <formula>I9="r"</formula>
    </cfRule>
  </conditionalFormatting>
  <conditionalFormatting sqref="H10">
    <cfRule type="expression" priority="4" dxfId="0" stopIfTrue="1">
      <formula>I10="x"</formula>
    </cfRule>
  </conditionalFormatting>
  <conditionalFormatting sqref="H10">
    <cfRule type="expression" priority="5" dxfId="1" stopIfTrue="1">
      <formula>I10="o"</formula>
    </cfRule>
    <cfRule type="expression" priority="6" dxfId="2" stopIfTrue="1">
      <formula>I10="r"</formula>
    </cfRule>
  </conditionalFormatting>
  <conditionalFormatting sqref="H11">
    <cfRule type="expression" priority="7" dxfId="0" stopIfTrue="1">
      <formula>I11="x"</formula>
    </cfRule>
  </conditionalFormatting>
  <conditionalFormatting sqref="H11">
    <cfRule type="expression" priority="8" dxfId="1" stopIfTrue="1">
      <formula>I11="o"</formula>
    </cfRule>
    <cfRule type="expression" priority="9" dxfId="2" stopIfTrue="1">
      <formula>I11="r"</formula>
    </cfRule>
  </conditionalFormatting>
  <conditionalFormatting sqref="H12 H46:H54">
    <cfRule type="expression" priority="10" dxfId="0" stopIfTrue="1">
      <formula>I12="x"</formula>
    </cfRule>
  </conditionalFormatting>
  <conditionalFormatting sqref="H12 H46:H54">
    <cfRule type="expression" priority="11" dxfId="1" stopIfTrue="1">
      <formula>I12="o"</formula>
    </cfRule>
    <cfRule type="expression" priority="12" dxfId="2" stopIfTrue="1">
      <formula>I12="r"</formula>
    </cfRule>
  </conditionalFormatting>
  <conditionalFormatting sqref="H13">
    <cfRule type="expression" priority="13" dxfId="0" stopIfTrue="1">
      <formula>I13="x"</formula>
    </cfRule>
  </conditionalFormatting>
  <conditionalFormatting sqref="H13">
    <cfRule type="expression" priority="14" dxfId="1" stopIfTrue="1">
      <formula>I13="o"</formula>
    </cfRule>
    <cfRule type="expression" priority="15" dxfId="2" stopIfTrue="1">
      <formula>I13="r"</formula>
    </cfRule>
  </conditionalFormatting>
  <conditionalFormatting sqref="H14 H45:H57">
    <cfRule type="expression" priority="16" dxfId="0" stopIfTrue="1">
      <formula>I14="x"</formula>
    </cfRule>
  </conditionalFormatting>
  <conditionalFormatting sqref="H14 H45:H57">
    <cfRule type="expression" priority="17" dxfId="1" stopIfTrue="1">
      <formula>I14="o"</formula>
    </cfRule>
    <cfRule type="expression" priority="18" dxfId="2" stopIfTrue="1">
      <formula>I14="r"</formula>
    </cfRule>
  </conditionalFormatting>
  <conditionalFormatting sqref="H44">
    <cfRule type="expression" priority="19" dxfId="0" stopIfTrue="1">
      <formula>I44="x"</formula>
    </cfRule>
  </conditionalFormatting>
  <conditionalFormatting sqref="H44">
    <cfRule type="expression" priority="20" dxfId="1" stopIfTrue="1">
      <formula>I44="o"</formula>
    </cfRule>
    <cfRule type="expression" priority="21" dxfId="2" stopIfTrue="1">
      <formula>I44="r"</formula>
    </cfRule>
  </conditionalFormatting>
  <conditionalFormatting sqref="H45">
    <cfRule type="expression" priority="22" dxfId="0" stopIfTrue="1">
      <formula>I45="x"</formula>
    </cfRule>
  </conditionalFormatting>
  <conditionalFormatting sqref="H45">
    <cfRule type="expression" priority="23" dxfId="1" stopIfTrue="1">
      <formula>I45="o"</formula>
    </cfRule>
    <cfRule type="expression" priority="24" dxfId="2" stopIfTrue="1">
      <formula>I45="r"</formula>
    </cfRule>
  </conditionalFormatting>
  <conditionalFormatting sqref="H55">
    <cfRule type="expression" priority="25" dxfId="0" stopIfTrue="1">
      <formula>I55="x"</formula>
    </cfRule>
  </conditionalFormatting>
  <conditionalFormatting sqref="H55">
    <cfRule type="expression" priority="26" dxfId="1" stopIfTrue="1">
      <formula>I55="o"</formula>
    </cfRule>
    <cfRule type="expression" priority="27" dxfId="2" stopIfTrue="1">
      <formula>I55="r"</formula>
    </cfRule>
  </conditionalFormatting>
  <conditionalFormatting sqref="H56:H57">
    <cfRule type="expression" priority="28" dxfId="0" stopIfTrue="1">
      <formula>I56="x"</formula>
    </cfRule>
  </conditionalFormatting>
  <conditionalFormatting sqref="H56:H57">
    <cfRule type="expression" priority="29" dxfId="1" stopIfTrue="1">
      <formula>I56="o"</formula>
    </cfRule>
    <cfRule type="expression" priority="30" dxfId="2" stopIfTrue="1">
      <formula>I56="r"</formula>
    </cfRule>
  </conditionalFormatting>
  <conditionalFormatting sqref="J9">
    <cfRule type="expression" priority="31" dxfId="0" stopIfTrue="1">
      <formula>K9="x"</formula>
    </cfRule>
  </conditionalFormatting>
  <conditionalFormatting sqref="J9">
    <cfRule type="expression" priority="32" dxfId="1" stopIfTrue="1">
      <formula>K9="o"</formula>
    </cfRule>
    <cfRule type="expression" priority="33" dxfId="2" stopIfTrue="1">
      <formula>K9="r"</formula>
    </cfRule>
  </conditionalFormatting>
  <conditionalFormatting sqref="J10">
    <cfRule type="expression" priority="34" dxfId="0" stopIfTrue="1">
      <formula>K10="x"</formula>
    </cfRule>
  </conditionalFormatting>
  <conditionalFormatting sqref="J10">
    <cfRule type="expression" priority="35" dxfId="1" stopIfTrue="1">
      <formula>K10="o"</formula>
    </cfRule>
    <cfRule type="expression" priority="36" dxfId="2" stopIfTrue="1">
      <formula>K10="r"</formula>
    </cfRule>
  </conditionalFormatting>
  <conditionalFormatting sqref="J11">
    <cfRule type="expression" priority="37" dxfId="0" stopIfTrue="1">
      <formula>K11="x"</formula>
    </cfRule>
  </conditionalFormatting>
  <conditionalFormatting sqref="J11">
    <cfRule type="expression" priority="38" dxfId="1" stopIfTrue="1">
      <formula>K11="o"</formula>
    </cfRule>
    <cfRule type="expression" priority="39" dxfId="2" stopIfTrue="1">
      <formula>K11="r"</formula>
    </cfRule>
  </conditionalFormatting>
  <conditionalFormatting sqref="J12 J46:J54">
    <cfRule type="expression" priority="40" dxfId="0" stopIfTrue="1">
      <formula>K12="x"</formula>
    </cfRule>
  </conditionalFormatting>
  <conditionalFormatting sqref="J12 J46:J54">
    <cfRule type="expression" priority="41" dxfId="1" stopIfTrue="1">
      <formula>K12="o"</formula>
    </cfRule>
    <cfRule type="expression" priority="42" dxfId="2" stopIfTrue="1">
      <formula>K12="r"</formula>
    </cfRule>
  </conditionalFormatting>
  <conditionalFormatting sqref="J13">
    <cfRule type="expression" priority="43" dxfId="0" stopIfTrue="1">
      <formula>K13="x"</formula>
    </cfRule>
  </conditionalFormatting>
  <conditionalFormatting sqref="J13">
    <cfRule type="expression" priority="44" dxfId="1" stopIfTrue="1">
      <formula>K13="o"</formula>
    </cfRule>
    <cfRule type="expression" priority="45" dxfId="2" stopIfTrue="1">
      <formula>K13="r"</formula>
    </cfRule>
  </conditionalFormatting>
  <conditionalFormatting sqref="J14 J45:J57">
    <cfRule type="expression" priority="46" dxfId="0" stopIfTrue="1">
      <formula>K14="x"</formula>
    </cfRule>
  </conditionalFormatting>
  <conditionalFormatting sqref="J14 J45:J57">
    <cfRule type="expression" priority="47" dxfId="1" stopIfTrue="1">
      <formula>K14="o"</formula>
    </cfRule>
    <cfRule type="expression" priority="48" dxfId="2" stopIfTrue="1">
      <formula>K14="r"</formula>
    </cfRule>
  </conditionalFormatting>
  <conditionalFormatting sqref="J44">
    <cfRule type="expression" priority="49" dxfId="0" stopIfTrue="1">
      <formula>K44="x"</formula>
    </cfRule>
  </conditionalFormatting>
  <conditionalFormatting sqref="J44">
    <cfRule type="expression" priority="50" dxfId="1" stopIfTrue="1">
      <formula>K44="o"</formula>
    </cfRule>
    <cfRule type="expression" priority="51" dxfId="2" stopIfTrue="1">
      <formula>K44="r"</formula>
    </cfRule>
  </conditionalFormatting>
  <conditionalFormatting sqref="J45">
    <cfRule type="expression" priority="52" dxfId="0" stopIfTrue="1">
      <formula>K45="x"</formula>
    </cfRule>
  </conditionalFormatting>
  <conditionalFormatting sqref="J45">
    <cfRule type="expression" priority="53" dxfId="1" stopIfTrue="1">
      <formula>K45="o"</formula>
    </cfRule>
    <cfRule type="expression" priority="54" dxfId="2" stopIfTrue="1">
      <formula>K45="r"</formula>
    </cfRule>
  </conditionalFormatting>
  <conditionalFormatting sqref="J55">
    <cfRule type="expression" priority="55" dxfId="0" stopIfTrue="1">
      <formula>K55="x"</formula>
    </cfRule>
  </conditionalFormatting>
  <conditionalFormatting sqref="J55">
    <cfRule type="expression" priority="56" dxfId="1" stopIfTrue="1">
      <formula>K55="o"</formula>
    </cfRule>
    <cfRule type="expression" priority="57" dxfId="2" stopIfTrue="1">
      <formula>K55="r"</formula>
    </cfRule>
  </conditionalFormatting>
  <conditionalFormatting sqref="J56:J57">
    <cfRule type="expression" priority="58" dxfId="0" stopIfTrue="1">
      <formula>K56="x"</formula>
    </cfRule>
  </conditionalFormatting>
  <conditionalFormatting sqref="J56:J57">
    <cfRule type="expression" priority="59" dxfId="1" stopIfTrue="1">
      <formula>K56="o"</formula>
    </cfRule>
    <cfRule type="expression" priority="60" dxfId="2" stopIfTrue="1">
      <formula>K56="r"</formula>
    </cfRule>
  </conditionalFormatting>
  <conditionalFormatting sqref="L9">
    <cfRule type="expression" priority="61" dxfId="0" stopIfTrue="1">
      <formula>M9="x"</formula>
    </cfRule>
  </conditionalFormatting>
  <conditionalFormatting sqref="L9">
    <cfRule type="expression" priority="62" dxfId="1" stopIfTrue="1">
      <formula>M9="o"</formula>
    </cfRule>
    <cfRule type="expression" priority="63" dxfId="2" stopIfTrue="1">
      <formula>M9="r"</formula>
    </cfRule>
  </conditionalFormatting>
  <conditionalFormatting sqref="L10">
    <cfRule type="expression" priority="64" dxfId="0" stopIfTrue="1">
      <formula>M10="x"</formula>
    </cfRule>
  </conditionalFormatting>
  <conditionalFormatting sqref="L10">
    <cfRule type="expression" priority="65" dxfId="1" stopIfTrue="1">
      <formula>M10="o"</formula>
    </cfRule>
    <cfRule type="expression" priority="66" dxfId="2" stopIfTrue="1">
      <formula>M10="r"</formula>
    </cfRule>
  </conditionalFormatting>
  <conditionalFormatting sqref="L11">
    <cfRule type="expression" priority="67" dxfId="0" stopIfTrue="1">
      <formula>M11="x"</formula>
    </cfRule>
  </conditionalFormatting>
  <conditionalFormatting sqref="L11">
    <cfRule type="expression" priority="68" dxfId="1" stopIfTrue="1">
      <formula>M11="o"</formula>
    </cfRule>
    <cfRule type="expression" priority="69" dxfId="2" stopIfTrue="1">
      <formula>M11="r"</formula>
    </cfRule>
  </conditionalFormatting>
  <conditionalFormatting sqref="L12 L46:L54">
    <cfRule type="expression" priority="70" dxfId="0" stopIfTrue="1">
      <formula>M12="x"</formula>
    </cfRule>
  </conditionalFormatting>
  <conditionalFormatting sqref="L12 L46:L54">
    <cfRule type="expression" priority="71" dxfId="1" stopIfTrue="1">
      <formula>M12="o"</formula>
    </cfRule>
    <cfRule type="expression" priority="72" dxfId="2" stopIfTrue="1">
      <formula>M12="r"</formula>
    </cfRule>
  </conditionalFormatting>
  <conditionalFormatting sqref="L13">
    <cfRule type="expression" priority="73" dxfId="0" stopIfTrue="1">
      <formula>M13="x"</formula>
    </cfRule>
  </conditionalFormatting>
  <conditionalFormatting sqref="L13">
    <cfRule type="expression" priority="74" dxfId="1" stopIfTrue="1">
      <formula>M13="o"</formula>
    </cfRule>
    <cfRule type="expression" priority="75" dxfId="2" stopIfTrue="1">
      <formula>M13="r"</formula>
    </cfRule>
  </conditionalFormatting>
  <conditionalFormatting sqref="L14 L45:L57">
    <cfRule type="expression" priority="76" dxfId="0" stopIfTrue="1">
      <formula>M14="x"</formula>
    </cfRule>
  </conditionalFormatting>
  <conditionalFormatting sqref="L14 L45:L57">
    <cfRule type="expression" priority="77" dxfId="1" stopIfTrue="1">
      <formula>M14="o"</formula>
    </cfRule>
    <cfRule type="expression" priority="78" dxfId="2" stopIfTrue="1">
      <formula>M14="r"</formula>
    </cfRule>
  </conditionalFormatting>
  <conditionalFormatting sqref="L44">
    <cfRule type="expression" priority="79" dxfId="0" stopIfTrue="1">
      <formula>M44="x"</formula>
    </cfRule>
  </conditionalFormatting>
  <conditionalFormatting sqref="L44">
    <cfRule type="expression" priority="80" dxfId="1" stopIfTrue="1">
      <formula>M44="o"</formula>
    </cfRule>
    <cfRule type="expression" priority="81" dxfId="2" stopIfTrue="1">
      <formula>M44="r"</formula>
    </cfRule>
  </conditionalFormatting>
  <conditionalFormatting sqref="L45">
    <cfRule type="expression" priority="82" dxfId="0" stopIfTrue="1">
      <formula>M45="x"</formula>
    </cfRule>
  </conditionalFormatting>
  <conditionalFormatting sqref="L45">
    <cfRule type="expression" priority="83" dxfId="1" stopIfTrue="1">
      <formula>M45="o"</formula>
    </cfRule>
    <cfRule type="expression" priority="84" dxfId="2" stopIfTrue="1">
      <formula>M45="r"</formula>
    </cfRule>
  </conditionalFormatting>
  <conditionalFormatting sqref="L55">
    <cfRule type="expression" priority="85" dxfId="0" stopIfTrue="1">
      <formula>M55="x"</formula>
    </cfRule>
  </conditionalFormatting>
  <conditionalFormatting sqref="L55">
    <cfRule type="expression" priority="86" dxfId="1" stopIfTrue="1">
      <formula>M55="o"</formula>
    </cfRule>
    <cfRule type="expression" priority="87" dxfId="2" stopIfTrue="1">
      <formula>M55="r"</formula>
    </cfRule>
  </conditionalFormatting>
  <conditionalFormatting sqref="L56:L57">
    <cfRule type="expression" priority="88" dxfId="0" stopIfTrue="1">
      <formula>M56="x"</formula>
    </cfRule>
  </conditionalFormatting>
  <conditionalFormatting sqref="L56:L57">
    <cfRule type="expression" priority="89" dxfId="1" stopIfTrue="1">
      <formula>M56="o"</formula>
    </cfRule>
    <cfRule type="expression" priority="90" dxfId="2" stopIfTrue="1">
      <formula>M56="r"</formula>
    </cfRule>
  </conditionalFormatting>
  <conditionalFormatting sqref="N9">
    <cfRule type="expression" priority="91" dxfId="0" stopIfTrue="1">
      <formula>O9="x"</formula>
    </cfRule>
  </conditionalFormatting>
  <conditionalFormatting sqref="N9">
    <cfRule type="expression" priority="92" dxfId="1" stopIfTrue="1">
      <formula>O9="o"</formula>
    </cfRule>
    <cfRule type="expression" priority="93" dxfId="2" stopIfTrue="1">
      <formula>O9="r"</formula>
    </cfRule>
  </conditionalFormatting>
  <conditionalFormatting sqref="N10">
    <cfRule type="expression" priority="94" dxfId="0" stopIfTrue="1">
      <formula>O10="x"</formula>
    </cfRule>
  </conditionalFormatting>
  <conditionalFormatting sqref="N10">
    <cfRule type="expression" priority="95" dxfId="1" stopIfTrue="1">
      <formula>O10="o"</formula>
    </cfRule>
    <cfRule type="expression" priority="96" dxfId="2" stopIfTrue="1">
      <formula>O10="r"</formula>
    </cfRule>
  </conditionalFormatting>
  <conditionalFormatting sqref="N11">
    <cfRule type="expression" priority="97" dxfId="0" stopIfTrue="1">
      <formula>O11="x"</formula>
    </cfRule>
  </conditionalFormatting>
  <conditionalFormatting sqref="N11">
    <cfRule type="expression" priority="98" dxfId="1" stopIfTrue="1">
      <formula>O11="o"</formula>
    </cfRule>
    <cfRule type="expression" priority="99" dxfId="2" stopIfTrue="1">
      <formula>O11="r"</formula>
    </cfRule>
  </conditionalFormatting>
  <conditionalFormatting sqref="N12 N46:N54">
    <cfRule type="expression" priority="100" dxfId="0" stopIfTrue="1">
      <formula>O12="x"</formula>
    </cfRule>
  </conditionalFormatting>
  <conditionalFormatting sqref="N12 N46:N54">
    <cfRule type="expression" priority="101" dxfId="1" stopIfTrue="1">
      <formula>O12="o"</formula>
    </cfRule>
    <cfRule type="expression" priority="102" dxfId="2" stopIfTrue="1">
      <formula>O12="r"</formula>
    </cfRule>
  </conditionalFormatting>
  <conditionalFormatting sqref="N13">
    <cfRule type="expression" priority="103" dxfId="0" stopIfTrue="1">
      <formula>O13="x"</formula>
    </cfRule>
  </conditionalFormatting>
  <conditionalFormatting sqref="N13">
    <cfRule type="expression" priority="104" dxfId="1" stopIfTrue="1">
      <formula>O13="o"</formula>
    </cfRule>
    <cfRule type="expression" priority="105" dxfId="2" stopIfTrue="1">
      <formula>O13="r"</formula>
    </cfRule>
  </conditionalFormatting>
  <conditionalFormatting sqref="N14 N45:N57">
    <cfRule type="expression" priority="106" dxfId="0" stopIfTrue="1">
      <formula>O14="x"</formula>
    </cfRule>
  </conditionalFormatting>
  <conditionalFormatting sqref="N14 N45:N57">
    <cfRule type="expression" priority="107" dxfId="1" stopIfTrue="1">
      <formula>O14="o"</formula>
    </cfRule>
    <cfRule type="expression" priority="108" dxfId="2" stopIfTrue="1">
      <formula>O14="r"</formula>
    </cfRule>
  </conditionalFormatting>
  <conditionalFormatting sqref="N44">
    <cfRule type="expression" priority="109" dxfId="0" stopIfTrue="1">
      <formula>O44="x"</formula>
    </cfRule>
  </conditionalFormatting>
  <conditionalFormatting sqref="N44">
    <cfRule type="expression" priority="110" dxfId="1" stopIfTrue="1">
      <formula>O44="o"</formula>
    </cfRule>
    <cfRule type="expression" priority="111" dxfId="2" stopIfTrue="1">
      <formula>O44="r"</formula>
    </cfRule>
  </conditionalFormatting>
  <conditionalFormatting sqref="N45">
    <cfRule type="expression" priority="112" dxfId="0" stopIfTrue="1">
      <formula>O45="x"</formula>
    </cfRule>
  </conditionalFormatting>
  <conditionalFormatting sqref="N45">
    <cfRule type="expression" priority="113" dxfId="1" stopIfTrue="1">
      <formula>O45="o"</formula>
    </cfRule>
    <cfRule type="expression" priority="114" dxfId="2" stopIfTrue="1">
      <formula>O45="r"</formula>
    </cfRule>
  </conditionalFormatting>
  <conditionalFormatting sqref="N55">
    <cfRule type="expression" priority="115" dxfId="0" stopIfTrue="1">
      <formula>O55="x"</formula>
    </cfRule>
  </conditionalFormatting>
  <conditionalFormatting sqref="N55">
    <cfRule type="expression" priority="116" dxfId="1" stopIfTrue="1">
      <formula>O55="o"</formula>
    </cfRule>
    <cfRule type="expression" priority="117" dxfId="2" stopIfTrue="1">
      <formula>O55="r"</formula>
    </cfRule>
  </conditionalFormatting>
  <conditionalFormatting sqref="N56:N57">
    <cfRule type="expression" priority="118" dxfId="0" stopIfTrue="1">
      <formula>O56="x"</formula>
    </cfRule>
  </conditionalFormatting>
  <conditionalFormatting sqref="N56:N57">
    <cfRule type="expression" priority="119" dxfId="1" stopIfTrue="1">
      <formula>O56="o"</formula>
    </cfRule>
    <cfRule type="expression" priority="120" dxfId="2" stopIfTrue="1">
      <formula>O56="r"</formula>
    </cfRule>
  </conditionalFormatting>
  <conditionalFormatting sqref="P9">
    <cfRule type="expression" priority="121" dxfId="0" stopIfTrue="1">
      <formula>Q9="x"</formula>
    </cfRule>
  </conditionalFormatting>
  <conditionalFormatting sqref="P9">
    <cfRule type="expression" priority="122" dxfId="1" stopIfTrue="1">
      <formula>Q9="o"</formula>
    </cfRule>
    <cfRule type="expression" priority="123" dxfId="2" stopIfTrue="1">
      <formula>Q9="r"</formula>
    </cfRule>
  </conditionalFormatting>
  <conditionalFormatting sqref="P10">
    <cfRule type="expression" priority="124" dxfId="0" stopIfTrue="1">
      <formula>Q10="x"</formula>
    </cfRule>
  </conditionalFormatting>
  <conditionalFormatting sqref="P10">
    <cfRule type="expression" priority="125" dxfId="1" stopIfTrue="1">
      <formula>Q10="o"</formula>
    </cfRule>
    <cfRule type="expression" priority="126" dxfId="2" stopIfTrue="1">
      <formula>Q10="r"</formula>
    </cfRule>
  </conditionalFormatting>
  <conditionalFormatting sqref="P11">
    <cfRule type="expression" priority="127" dxfId="0" stopIfTrue="1">
      <formula>Q11="x"</formula>
    </cfRule>
  </conditionalFormatting>
  <conditionalFormatting sqref="P11">
    <cfRule type="expression" priority="128" dxfId="1" stopIfTrue="1">
      <formula>Q11="o"</formula>
    </cfRule>
    <cfRule type="expression" priority="129" dxfId="2" stopIfTrue="1">
      <formula>Q11="r"</formula>
    </cfRule>
  </conditionalFormatting>
  <conditionalFormatting sqref="P12 P46:P54">
    <cfRule type="expression" priority="130" dxfId="0" stopIfTrue="1">
      <formula>Q12="x"</formula>
    </cfRule>
  </conditionalFormatting>
  <conditionalFormatting sqref="P12 P46:P54">
    <cfRule type="expression" priority="131" dxfId="1" stopIfTrue="1">
      <formula>Q12="o"</formula>
    </cfRule>
    <cfRule type="expression" priority="132" dxfId="2" stopIfTrue="1">
      <formula>Q12="r"</formula>
    </cfRule>
  </conditionalFormatting>
  <conditionalFormatting sqref="P13">
    <cfRule type="expression" priority="133" dxfId="0" stopIfTrue="1">
      <formula>Q13="x"</formula>
    </cfRule>
  </conditionalFormatting>
  <conditionalFormatting sqref="P13">
    <cfRule type="expression" priority="134" dxfId="1" stopIfTrue="1">
      <formula>Q13="o"</formula>
    </cfRule>
    <cfRule type="expression" priority="135" dxfId="2" stopIfTrue="1">
      <formula>Q13="r"</formula>
    </cfRule>
  </conditionalFormatting>
  <conditionalFormatting sqref="P14 P45:P57">
    <cfRule type="expression" priority="136" dxfId="0" stopIfTrue="1">
      <formula>Q14="x"</formula>
    </cfRule>
  </conditionalFormatting>
  <conditionalFormatting sqref="P14 P45:P57">
    <cfRule type="expression" priority="137" dxfId="1" stopIfTrue="1">
      <formula>Q14="o"</formula>
    </cfRule>
    <cfRule type="expression" priority="138" dxfId="2" stopIfTrue="1">
      <formula>Q14="r"</formula>
    </cfRule>
  </conditionalFormatting>
  <conditionalFormatting sqref="P44">
    <cfRule type="expression" priority="139" dxfId="0" stopIfTrue="1">
      <formula>Q44="x"</formula>
    </cfRule>
  </conditionalFormatting>
  <conditionalFormatting sqref="P44">
    <cfRule type="expression" priority="140" dxfId="1" stopIfTrue="1">
      <formula>Q44="o"</formula>
    </cfRule>
    <cfRule type="expression" priority="141" dxfId="2" stopIfTrue="1">
      <formula>Q44="r"</formula>
    </cfRule>
  </conditionalFormatting>
  <conditionalFormatting sqref="P45">
    <cfRule type="expression" priority="142" dxfId="0" stopIfTrue="1">
      <formula>Q45="x"</formula>
    </cfRule>
  </conditionalFormatting>
  <conditionalFormatting sqref="P45">
    <cfRule type="expression" priority="143" dxfId="1" stopIfTrue="1">
      <formula>Q45="o"</formula>
    </cfRule>
    <cfRule type="expression" priority="144" dxfId="2" stopIfTrue="1">
      <formula>Q45="r"</formula>
    </cfRule>
  </conditionalFormatting>
  <conditionalFormatting sqref="P55">
    <cfRule type="expression" priority="145" dxfId="0" stopIfTrue="1">
      <formula>Q55="x"</formula>
    </cfRule>
  </conditionalFormatting>
  <conditionalFormatting sqref="P55">
    <cfRule type="expression" priority="146" dxfId="1" stopIfTrue="1">
      <formula>Q55="o"</formula>
    </cfRule>
    <cfRule type="expression" priority="147" dxfId="2" stopIfTrue="1">
      <formula>Q55="r"</formula>
    </cfRule>
  </conditionalFormatting>
  <conditionalFormatting sqref="P56:P57">
    <cfRule type="expression" priority="148" dxfId="0" stopIfTrue="1">
      <formula>Q56="x"</formula>
    </cfRule>
  </conditionalFormatting>
  <conditionalFormatting sqref="P56:P57">
    <cfRule type="expression" priority="149" dxfId="1" stopIfTrue="1">
      <formula>Q56="o"</formula>
    </cfRule>
    <cfRule type="expression" priority="150" dxfId="2" stopIfTrue="1">
      <formula>Q56="r"</formula>
    </cfRule>
  </conditionalFormatting>
  <conditionalFormatting sqref="R9">
    <cfRule type="expression" priority="151" dxfId="0" stopIfTrue="1">
      <formula>S9="x"</formula>
    </cfRule>
  </conditionalFormatting>
  <conditionalFormatting sqref="R9">
    <cfRule type="expression" priority="152" dxfId="1" stopIfTrue="1">
      <formula>S9="o"</formula>
    </cfRule>
    <cfRule type="expression" priority="153" dxfId="2" stopIfTrue="1">
      <formula>S9="r"</formula>
    </cfRule>
  </conditionalFormatting>
  <conditionalFormatting sqref="R10">
    <cfRule type="expression" priority="154" dxfId="0" stopIfTrue="1">
      <formula>S10="x"</formula>
    </cfRule>
  </conditionalFormatting>
  <conditionalFormatting sqref="R10">
    <cfRule type="expression" priority="155" dxfId="1" stopIfTrue="1">
      <formula>S10="o"</formula>
    </cfRule>
    <cfRule type="expression" priority="156" dxfId="2" stopIfTrue="1">
      <formula>S10="r"</formula>
    </cfRule>
  </conditionalFormatting>
  <conditionalFormatting sqref="R11">
    <cfRule type="expression" priority="157" dxfId="0" stopIfTrue="1">
      <formula>S11="x"</formula>
    </cfRule>
  </conditionalFormatting>
  <conditionalFormatting sqref="R11">
    <cfRule type="expression" priority="158" dxfId="1" stopIfTrue="1">
      <formula>S11="o"</formula>
    </cfRule>
    <cfRule type="expression" priority="159" dxfId="2" stopIfTrue="1">
      <formula>S11="r"</formula>
    </cfRule>
  </conditionalFormatting>
  <conditionalFormatting sqref="R12 R46:R54">
    <cfRule type="expression" priority="160" dxfId="0" stopIfTrue="1">
      <formula>S12="x"</formula>
    </cfRule>
  </conditionalFormatting>
  <conditionalFormatting sqref="R12 R46:R54">
    <cfRule type="expression" priority="161" dxfId="1" stopIfTrue="1">
      <formula>S12="o"</formula>
    </cfRule>
    <cfRule type="expression" priority="162" dxfId="2" stopIfTrue="1">
      <formula>S12="r"</formula>
    </cfRule>
  </conditionalFormatting>
  <conditionalFormatting sqref="R13">
    <cfRule type="expression" priority="163" dxfId="0" stopIfTrue="1">
      <formula>S13="x"</formula>
    </cfRule>
  </conditionalFormatting>
  <conditionalFormatting sqref="R13">
    <cfRule type="expression" priority="164" dxfId="1" stopIfTrue="1">
      <formula>S13="o"</formula>
    </cfRule>
    <cfRule type="expression" priority="165" dxfId="2" stopIfTrue="1">
      <formula>S13="r"</formula>
    </cfRule>
  </conditionalFormatting>
  <conditionalFormatting sqref="R14 R45:R57">
    <cfRule type="expression" priority="166" dxfId="0" stopIfTrue="1">
      <formula>S14="x"</formula>
    </cfRule>
  </conditionalFormatting>
  <conditionalFormatting sqref="R14 R45:R57">
    <cfRule type="expression" priority="167" dxfId="1" stopIfTrue="1">
      <formula>S14="o"</formula>
    </cfRule>
    <cfRule type="expression" priority="168" dxfId="2" stopIfTrue="1">
      <formula>S14="r"</formula>
    </cfRule>
  </conditionalFormatting>
  <conditionalFormatting sqref="R44">
    <cfRule type="expression" priority="169" dxfId="0" stopIfTrue="1">
      <formula>S44="x"</formula>
    </cfRule>
  </conditionalFormatting>
  <conditionalFormatting sqref="R44">
    <cfRule type="expression" priority="170" dxfId="1" stopIfTrue="1">
      <formula>S44="o"</formula>
    </cfRule>
    <cfRule type="expression" priority="171" dxfId="2" stopIfTrue="1">
      <formula>S44="r"</formula>
    </cfRule>
  </conditionalFormatting>
  <conditionalFormatting sqref="R45">
    <cfRule type="expression" priority="172" dxfId="0" stopIfTrue="1">
      <formula>S45="x"</formula>
    </cfRule>
  </conditionalFormatting>
  <conditionalFormatting sqref="R45">
    <cfRule type="expression" priority="173" dxfId="1" stopIfTrue="1">
      <formula>S45="o"</formula>
    </cfRule>
    <cfRule type="expression" priority="174" dxfId="2" stopIfTrue="1">
      <formula>S45="r"</formula>
    </cfRule>
  </conditionalFormatting>
  <conditionalFormatting sqref="R55">
    <cfRule type="expression" priority="175" dxfId="0" stopIfTrue="1">
      <formula>S55="x"</formula>
    </cfRule>
  </conditionalFormatting>
  <conditionalFormatting sqref="R55">
    <cfRule type="expression" priority="176" dxfId="1" stopIfTrue="1">
      <formula>S55="o"</formula>
    </cfRule>
    <cfRule type="expression" priority="177" dxfId="2" stopIfTrue="1">
      <formula>S55="r"</formula>
    </cfRule>
  </conditionalFormatting>
  <conditionalFormatting sqref="R56:R57">
    <cfRule type="expression" priority="178" dxfId="0" stopIfTrue="1">
      <formula>S56="x"</formula>
    </cfRule>
  </conditionalFormatting>
  <conditionalFormatting sqref="R56:R57">
    <cfRule type="expression" priority="179" dxfId="1" stopIfTrue="1">
      <formula>S56="o"</formula>
    </cfRule>
    <cfRule type="expression" priority="180" dxfId="2" stopIfTrue="1">
      <formula>S56="r"</formula>
    </cfRule>
  </conditionalFormatting>
  <conditionalFormatting sqref="H113">
    <cfRule type="expression" priority="181" dxfId="0" stopIfTrue="1">
      <formula>I113="x"</formula>
    </cfRule>
  </conditionalFormatting>
  <conditionalFormatting sqref="H113">
    <cfRule type="expression" priority="182" dxfId="1" stopIfTrue="1">
      <formula>I113="o"</formula>
    </cfRule>
    <cfRule type="expression" priority="183" dxfId="2" stopIfTrue="1">
      <formula>I113="r"</formula>
    </cfRule>
  </conditionalFormatting>
  <conditionalFormatting sqref="H114">
    <cfRule type="expression" priority="184" dxfId="0" stopIfTrue="1">
      <formula>I114="x"</formula>
    </cfRule>
  </conditionalFormatting>
  <conditionalFormatting sqref="H114">
    <cfRule type="expression" priority="185" dxfId="1" stopIfTrue="1">
      <formula>I114="o"</formula>
    </cfRule>
    <cfRule type="expression" priority="186" dxfId="2" stopIfTrue="1">
      <formula>I114="r"</formula>
    </cfRule>
  </conditionalFormatting>
  <conditionalFormatting sqref="H116:H120">
    <cfRule type="expression" priority="187" dxfId="0" stopIfTrue="1">
      <formula>I116="x"</formula>
    </cfRule>
  </conditionalFormatting>
  <conditionalFormatting sqref="H116:H120">
    <cfRule type="expression" priority="188" dxfId="1" stopIfTrue="1">
      <formula>I116="o"</formula>
    </cfRule>
    <cfRule type="expression" priority="189" dxfId="2" stopIfTrue="1">
      <formula>I116="r"</formula>
    </cfRule>
  </conditionalFormatting>
  <conditionalFormatting sqref="H121">
    <cfRule type="expression" priority="190" dxfId="0" stopIfTrue="1">
      <formula>I121="x"</formula>
    </cfRule>
  </conditionalFormatting>
  <conditionalFormatting sqref="H121">
    <cfRule type="expression" priority="191" dxfId="1" stopIfTrue="1">
      <formula>I121="o"</formula>
    </cfRule>
    <cfRule type="expression" priority="192" dxfId="2" stopIfTrue="1">
      <formula>I121="r"</formula>
    </cfRule>
  </conditionalFormatting>
  <conditionalFormatting sqref="H122">
    <cfRule type="expression" priority="193" dxfId="0" stopIfTrue="1">
      <formula>I122="x"</formula>
    </cfRule>
  </conditionalFormatting>
  <conditionalFormatting sqref="H122">
    <cfRule type="expression" priority="194" dxfId="1" stopIfTrue="1">
      <formula>I122="o"</formula>
    </cfRule>
    <cfRule type="expression" priority="195" dxfId="2" stopIfTrue="1">
      <formula>I122="r"</formula>
    </cfRule>
  </conditionalFormatting>
  <conditionalFormatting sqref="H123">
    <cfRule type="expression" priority="196" dxfId="0" stopIfTrue="1">
      <formula>I123="x"</formula>
    </cfRule>
  </conditionalFormatting>
  <conditionalFormatting sqref="H123">
    <cfRule type="expression" priority="197" dxfId="1" stopIfTrue="1">
      <formula>I123="o"</formula>
    </cfRule>
    <cfRule type="expression" priority="198" dxfId="2" stopIfTrue="1">
      <formula>I123="r"</formula>
    </cfRule>
  </conditionalFormatting>
  <conditionalFormatting sqref="H124">
    <cfRule type="expression" priority="199" dxfId="0" stopIfTrue="1">
      <formula>I124="x"</formula>
    </cfRule>
  </conditionalFormatting>
  <conditionalFormatting sqref="H124">
    <cfRule type="expression" priority="200" dxfId="1" stopIfTrue="1">
      <formula>I124="o"</formula>
    </cfRule>
    <cfRule type="expression" priority="201" dxfId="2" stopIfTrue="1">
      <formula>I124="r"</formula>
    </cfRule>
  </conditionalFormatting>
  <conditionalFormatting sqref="J113">
    <cfRule type="expression" priority="202" dxfId="0" stopIfTrue="1">
      <formula>K113="x"</formula>
    </cfRule>
  </conditionalFormatting>
  <conditionalFormatting sqref="J113">
    <cfRule type="expression" priority="203" dxfId="1" stopIfTrue="1">
      <formula>K113="o"</formula>
    </cfRule>
    <cfRule type="expression" priority="204" dxfId="2" stopIfTrue="1">
      <formula>K113="r"</formula>
    </cfRule>
  </conditionalFormatting>
  <conditionalFormatting sqref="J114">
    <cfRule type="expression" priority="205" dxfId="0" stopIfTrue="1">
      <formula>K114="x"</formula>
    </cfRule>
  </conditionalFormatting>
  <conditionalFormatting sqref="J114">
    <cfRule type="expression" priority="206" dxfId="1" stopIfTrue="1">
      <formula>K114="o"</formula>
    </cfRule>
    <cfRule type="expression" priority="207" dxfId="2" stopIfTrue="1">
      <formula>K114="r"</formula>
    </cfRule>
  </conditionalFormatting>
  <conditionalFormatting sqref="J116:J120">
    <cfRule type="expression" priority="208" dxfId="0" stopIfTrue="1">
      <formula>K116="x"</formula>
    </cfRule>
  </conditionalFormatting>
  <conditionalFormatting sqref="J116:J120">
    <cfRule type="expression" priority="209" dxfId="1" stopIfTrue="1">
      <formula>K116="o"</formula>
    </cfRule>
    <cfRule type="expression" priority="210" dxfId="2" stopIfTrue="1">
      <formula>K116="r"</formula>
    </cfRule>
  </conditionalFormatting>
  <conditionalFormatting sqref="J121">
    <cfRule type="expression" priority="211" dxfId="0" stopIfTrue="1">
      <formula>K121="x"</formula>
    </cfRule>
  </conditionalFormatting>
  <conditionalFormatting sqref="J121">
    <cfRule type="expression" priority="212" dxfId="1" stopIfTrue="1">
      <formula>K121="o"</formula>
    </cfRule>
    <cfRule type="expression" priority="213" dxfId="2" stopIfTrue="1">
      <formula>K121="r"</formula>
    </cfRule>
  </conditionalFormatting>
  <conditionalFormatting sqref="J122">
    <cfRule type="expression" priority="214" dxfId="0" stopIfTrue="1">
      <formula>K122="x"</formula>
    </cfRule>
  </conditionalFormatting>
  <conditionalFormatting sqref="J122">
    <cfRule type="expression" priority="215" dxfId="1" stopIfTrue="1">
      <formula>K122="o"</formula>
    </cfRule>
    <cfRule type="expression" priority="216" dxfId="2" stopIfTrue="1">
      <formula>K122="r"</formula>
    </cfRule>
  </conditionalFormatting>
  <conditionalFormatting sqref="J123">
    <cfRule type="expression" priority="217" dxfId="0" stopIfTrue="1">
      <formula>K123="x"</formula>
    </cfRule>
  </conditionalFormatting>
  <conditionalFormatting sqref="J123">
    <cfRule type="expression" priority="218" dxfId="1" stopIfTrue="1">
      <formula>K123="o"</formula>
    </cfRule>
    <cfRule type="expression" priority="219" dxfId="2" stopIfTrue="1">
      <formula>K123="r"</formula>
    </cfRule>
  </conditionalFormatting>
  <conditionalFormatting sqref="J124">
    <cfRule type="expression" priority="220" dxfId="0" stopIfTrue="1">
      <formula>K124="x"</formula>
    </cfRule>
  </conditionalFormatting>
  <conditionalFormatting sqref="J124">
    <cfRule type="expression" priority="221" dxfId="1" stopIfTrue="1">
      <formula>K124="o"</formula>
    </cfRule>
    <cfRule type="expression" priority="222" dxfId="2" stopIfTrue="1">
      <formula>K124="r"</formula>
    </cfRule>
  </conditionalFormatting>
  <conditionalFormatting sqref="L113">
    <cfRule type="expression" priority="223" dxfId="0" stopIfTrue="1">
      <formula>M113="x"</formula>
    </cfRule>
  </conditionalFormatting>
  <conditionalFormatting sqref="L113">
    <cfRule type="expression" priority="224" dxfId="1" stopIfTrue="1">
      <formula>M113="o"</formula>
    </cfRule>
    <cfRule type="expression" priority="225" dxfId="2" stopIfTrue="1">
      <formula>M113="r"</formula>
    </cfRule>
  </conditionalFormatting>
  <conditionalFormatting sqref="L114">
    <cfRule type="expression" priority="226" dxfId="0" stopIfTrue="1">
      <formula>M114="x"</formula>
    </cfRule>
  </conditionalFormatting>
  <conditionalFormatting sqref="L114">
    <cfRule type="expression" priority="227" dxfId="1" stopIfTrue="1">
      <formula>M114="o"</formula>
    </cfRule>
    <cfRule type="expression" priority="228" dxfId="2" stopIfTrue="1">
      <formula>M114="r"</formula>
    </cfRule>
  </conditionalFormatting>
  <conditionalFormatting sqref="L116:L120">
    <cfRule type="expression" priority="229" dxfId="0" stopIfTrue="1">
      <formula>M116="x"</formula>
    </cfRule>
  </conditionalFormatting>
  <conditionalFormatting sqref="L116:L120">
    <cfRule type="expression" priority="230" dxfId="1" stopIfTrue="1">
      <formula>M116="o"</formula>
    </cfRule>
    <cfRule type="expression" priority="231" dxfId="2" stopIfTrue="1">
      <formula>M116="r"</formula>
    </cfRule>
  </conditionalFormatting>
  <conditionalFormatting sqref="L121">
    <cfRule type="expression" priority="232" dxfId="0" stopIfTrue="1">
      <formula>M121="x"</formula>
    </cfRule>
  </conditionalFormatting>
  <conditionalFormatting sqref="L121">
    <cfRule type="expression" priority="233" dxfId="1" stopIfTrue="1">
      <formula>M121="o"</formula>
    </cfRule>
    <cfRule type="expression" priority="234" dxfId="2" stopIfTrue="1">
      <formula>M121="r"</formula>
    </cfRule>
  </conditionalFormatting>
  <conditionalFormatting sqref="L122">
    <cfRule type="expression" priority="235" dxfId="0" stopIfTrue="1">
      <formula>M122="x"</formula>
    </cfRule>
  </conditionalFormatting>
  <conditionalFormatting sqref="L122">
    <cfRule type="expression" priority="236" dxfId="1" stopIfTrue="1">
      <formula>M122="o"</formula>
    </cfRule>
    <cfRule type="expression" priority="237" dxfId="2" stopIfTrue="1">
      <formula>M122="r"</formula>
    </cfRule>
  </conditionalFormatting>
  <conditionalFormatting sqref="L123">
    <cfRule type="expression" priority="238" dxfId="0" stopIfTrue="1">
      <formula>M123="x"</formula>
    </cfRule>
  </conditionalFormatting>
  <conditionalFormatting sqref="L123">
    <cfRule type="expression" priority="239" dxfId="1" stopIfTrue="1">
      <formula>M123="o"</formula>
    </cfRule>
    <cfRule type="expression" priority="240" dxfId="2" stopIfTrue="1">
      <formula>M123="r"</formula>
    </cfRule>
  </conditionalFormatting>
  <conditionalFormatting sqref="L124">
    <cfRule type="expression" priority="241" dxfId="0" stopIfTrue="1">
      <formula>M124="x"</formula>
    </cfRule>
  </conditionalFormatting>
  <conditionalFormatting sqref="L124">
    <cfRule type="expression" priority="242" dxfId="1" stopIfTrue="1">
      <formula>M124="o"</formula>
    </cfRule>
    <cfRule type="expression" priority="243" dxfId="2" stopIfTrue="1">
      <formula>M124="r"</formula>
    </cfRule>
  </conditionalFormatting>
  <conditionalFormatting sqref="N113">
    <cfRule type="expression" priority="244" dxfId="0" stopIfTrue="1">
      <formula>O113="x"</formula>
    </cfRule>
  </conditionalFormatting>
  <conditionalFormatting sqref="N113">
    <cfRule type="expression" priority="245" dxfId="1" stopIfTrue="1">
      <formula>O113="o"</formula>
    </cfRule>
    <cfRule type="expression" priority="246" dxfId="2" stopIfTrue="1">
      <formula>O113="r"</formula>
    </cfRule>
  </conditionalFormatting>
  <conditionalFormatting sqref="N114">
    <cfRule type="expression" priority="247" dxfId="0" stopIfTrue="1">
      <formula>O114="x"</formula>
    </cfRule>
  </conditionalFormatting>
  <conditionalFormatting sqref="N114">
    <cfRule type="expression" priority="248" dxfId="1" stopIfTrue="1">
      <formula>O114="o"</formula>
    </cfRule>
    <cfRule type="expression" priority="249" dxfId="2" stopIfTrue="1">
      <formula>O114="r"</formula>
    </cfRule>
  </conditionalFormatting>
  <conditionalFormatting sqref="N116:N120">
    <cfRule type="expression" priority="250" dxfId="0" stopIfTrue="1">
      <formula>O116="x"</formula>
    </cfRule>
  </conditionalFormatting>
  <conditionalFormatting sqref="N116:N120">
    <cfRule type="expression" priority="251" dxfId="1" stopIfTrue="1">
      <formula>O116="o"</formula>
    </cfRule>
    <cfRule type="expression" priority="252" dxfId="2" stopIfTrue="1">
      <formula>O116="r"</formula>
    </cfRule>
  </conditionalFormatting>
  <conditionalFormatting sqref="N121">
    <cfRule type="expression" priority="253" dxfId="0" stopIfTrue="1">
      <formula>O121="x"</formula>
    </cfRule>
  </conditionalFormatting>
  <conditionalFormatting sqref="N121">
    <cfRule type="expression" priority="254" dxfId="1" stopIfTrue="1">
      <formula>O121="o"</formula>
    </cfRule>
    <cfRule type="expression" priority="255" dxfId="2" stopIfTrue="1">
      <formula>O121="r"</formula>
    </cfRule>
  </conditionalFormatting>
  <conditionalFormatting sqref="N122">
    <cfRule type="expression" priority="256" dxfId="0" stopIfTrue="1">
      <formula>O122="x"</formula>
    </cfRule>
  </conditionalFormatting>
  <conditionalFormatting sqref="N122">
    <cfRule type="expression" priority="257" dxfId="1" stopIfTrue="1">
      <formula>O122="o"</formula>
    </cfRule>
    <cfRule type="expression" priority="258" dxfId="2" stopIfTrue="1">
      <formula>O122="r"</formula>
    </cfRule>
  </conditionalFormatting>
  <conditionalFormatting sqref="N123">
    <cfRule type="expression" priority="259" dxfId="0" stopIfTrue="1">
      <formula>O123="x"</formula>
    </cfRule>
  </conditionalFormatting>
  <conditionalFormatting sqref="N123">
    <cfRule type="expression" priority="260" dxfId="1" stopIfTrue="1">
      <formula>O123="o"</formula>
    </cfRule>
    <cfRule type="expression" priority="261" dxfId="2" stopIfTrue="1">
      <formula>O123="r"</formula>
    </cfRule>
  </conditionalFormatting>
  <conditionalFormatting sqref="N124">
    <cfRule type="expression" priority="262" dxfId="0" stopIfTrue="1">
      <formula>O124="x"</formula>
    </cfRule>
  </conditionalFormatting>
  <conditionalFormatting sqref="N124">
    <cfRule type="expression" priority="263" dxfId="1" stopIfTrue="1">
      <formula>O124="o"</formula>
    </cfRule>
    <cfRule type="expression" priority="264" dxfId="2" stopIfTrue="1">
      <formula>O124="r"</formula>
    </cfRule>
  </conditionalFormatting>
  <conditionalFormatting sqref="P113">
    <cfRule type="expression" priority="265" dxfId="0" stopIfTrue="1">
      <formula>Q113="x"</formula>
    </cfRule>
  </conditionalFormatting>
  <conditionalFormatting sqref="P113">
    <cfRule type="expression" priority="266" dxfId="1" stopIfTrue="1">
      <formula>Q113="o"</formula>
    </cfRule>
    <cfRule type="expression" priority="267" dxfId="2" stopIfTrue="1">
      <formula>Q113="r"</formula>
    </cfRule>
  </conditionalFormatting>
  <conditionalFormatting sqref="P114">
    <cfRule type="expression" priority="268" dxfId="0" stopIfTrue="1">
      <formula>Q114="x"</formula>
    </cfRule>
  </conditionalFormatting>
  <conditionalFormatting sqref="P114">
    <cfRule type="expression" priority="269" dxfId="1" stopIfTrue="1">
      <formula>Q114="o"</formula>
    </cfRule>
    <cfRule type="expression" priority="270" dxfId="2" stopIfTrue="1">
      <formula>Q114="r"</formula>
    </cfRule>
  </conditionalFormatting>
  <conditionalFormatting sqref="P116:P120">
    <cfRule type="expression" priority="271" dxfId="0" stopIfTrue="1">
      <formula>Q116="x"</formula>
    </cfRule>
  </conditionalFormatting>
  <conditionalFormatting sqref="P116:P120">
    <cfRule type="expression" priority="272" dxfId="1" stopIfTrue="1">
      <formula>Q116="o"</formula>
    </cfRule>
    <cfRule type="expression" priority="273" dxfId="2" stopIfTrue="1">
      <formula>Q116="r"</formula>
    </cfRule>
  </conditionalFormatting>
  <conditionalFormatting sqref="P121">
    <cfRule type="expression" priority="274" dxfId="0" stopIfTrue="1">
      <formula>Q121="x"</formula>
    </cfRule>
  </conditionalFormatting>
  <conditionalFormatting sqref="P121">
    <cfRule type="expression" priority="275" dxfId="1" stopIfTrue="1">
      <formula>Q121="o"</formula>
    </cfRule>
    <cfRule type="expression" priority="276" dxfId="2" stopIfTrue="1">
      <formula>Q121="r"</formula>
    </cfRule>
  </conditionalFormatting>
  <conditionalFormatting sqref="P122">
    <cfRule type="expression" priority="277" dxfId="0" stopIfTrue="1">
      <formula>Q122="x"</formula>
    </cfRule>
  </conditionalFormatting>
  <conditionalFormatting sqref="P122">
    <cfRule type="expression" priority="278" dxfId="1" stopIfTrue="1">
      <formula>Q122="o"</formula>
    </cfRule>
    <cfRule type="expression" priority="279" dxfId="2" stopIfTrue="1">
      <formula>Q122="r"</formula>
    </cfRule>
  </conditionalFormatting>
  <conditionalFormatting sqref="P123">
    <cfRule type="expression" priority="280" dxfId="0" stopIfTrue="1">
      <formula>Q123="x"</formula>
    </cfRule>
  </conditionalFormatting>
  <conditionalFormatting sqref="P123">
    <cfRule type="expression" priority="281" dxfId="1" stopIfTrue="1">
      <formula>Q123="o"</formula>
    </cfRule>
    <cfRule type="expression" priority="282" dxfId="2" stopIfTrue="1">
      <formula>Q123="r"</formula>
    </cfRule>
  </conditionalFormatting>
  <conditionalFormatting sqref="P124">
    <cfRule type="expression" priority="283" dxfId="0" stopIfTrue="1">
      <formula>Q124="x"</formula>
    </cfRule>
  </conditionalFormatting>
  <conditionalFormatting sqref="P124">
    <cfRule type="expression" priority="284" dxfId="1" stopIfTrue="1">
      <formula>Q124="o"</formula>
    </cfRule>
    <cfRule type="expression" priority="285" dxfId="2" stopIfTrue="1">
      <formula>Q124="r"</formula>
    </cfRule>
  </conditionalFormatting>
  <conditionalFormatting sqref="R113">
    <cfRule type="expression" priority="286" dxfId="0" stopIfTrue="1">
      <formula>S113="x"</formula>
    </cfRule>
  </conditionalFormatting>
  <conditionalFormatting sqref="R113">
    <cfRule type="expression" priority="287" dxfId="1" stopIfTrue="1">
      <formula>S113="o"</formula>
    </cfRule>
    <cfRule type="expression" priority="288" dxfId="2" stopIfTrue="1">
      <formula>S113="r"</formula>
    </cfRule>
  </conditionalFormatting>
  <conditionalFormatting sqref="R114">
    <cfRule type="expression" priority="289" dxfId="0" stopIfTrue="1">
      <formula>S114="x"</formula>
    </cfRule>
  </conditionalFormatting>
  <conditionalFormatting sqref="R114">
    <cfRule type="expression" priority="290" dxfId="1" stopIfTrue="1">
      <formula>S114="o"</formula>
    </cfRule>
    <cfRule type="expression" priority="291" dxfId="2" stopIfTrue="1">
      <formula>S114="r"</formula>
    </cfRule>
  </conditionalFormatting>
  <conditionalFormatting sqref="R116:R120">
    <cfRule type="expression" priority="292" dxfId="0" stopIfTrue="1">
      <formula>S116="x"</formula>
    </cfRule>
  </conditionalFormatting>
  <conditionalFormatting sqref="R116:R120">
    <cfRule type="expression" priority="293" dxfId="1" stopIfTrue="1">
      <formula>S116="o"</formula>
    </cfRule>
    <cfRule type="expression" priority="294" dxfId="2" stopIfTrue="1">
      <formula>S116="r"</formula>
    </cfRule>
  </conditionalFormatting>
  <conditionalFormatting sqref="R121">
    <cfRule type="expression" priority="295" dxfId="0" stopIfTrue="1">
      <formula>S121="x"</formula>
    </cfRule>
  </conditionalFormatting>
  <conditionalFormatting sqref="R121">
    <cfRule type="expression" priority="296" dxfId="1" stopIfTrue="1">
      <formula>S121="o"</formula>
    </cfRule>
    <cfRule type="expression" priority="297" dxfId="2" stopIfTrue="1">
      <formula>S121="r"</formula>
    </cfRule>
  </conditionalFormatting>
  <conditionalFormatting sqref="R122">
    <cfRule type="expression" priority="298" dxfId="0" stopIfTrue="1">
      <formula>S122="x"</formula>
    </cfRule>
  </conditionalFormatting>
  <conditionalFormatting sqref="R122">
    <cfRule type="expression" priority="299" dxfId="1" stopIfTrue="1">
      <formula>S122="o"</formula>
    </cfRule>
    <cfRule type="expression" priority="300" dxfId="2" stopIfTrue="1">
      <formula>S122="r"</formula>
    </cfRule>
  </conditionalFormatting>
  <conditionalFormatting sqref="R123">
    <cfRule type="expression" priority="301" dxfId="0" stopIfTrue="1">
      <formula>S123="x"</formula>
    </cfRule>
  </conditionalFormatting>
  <conditionalFormatting sqref="R123">
    <cfRule type="expression" priority="302" dxfId="1" stopIfTrue="1">
      <formula>S123="o"</formula>
    </cfRule>
    <cfRule type="expression" priority="303" dxfId="2" stopIfTrue="1">
      <formula>S123="r"</formula>
    </cfRule>
  </conditionalFormatting>
  <conditionalFormatting sqref="R124">
    <cfRule type="expression" priority="304" dxfId="0" stopIfTrue="1">
      <formula>S124="x"</formula>
    </cfRule>
  </conditionalFormatting>
  <conditionalFormatting sqref="R124">
    <cfRule type="expression" priority="305" dxfId="1" stopIfTrue="1">
      <formula>S124="o"</formula>
    </cfRule>
    <cfRule type="expression" priority="306" dxfId="2" stopIfTrue="1">
      <formula>S124="r"</formula>
    </cfRule>
  </conditionalFormatting>
  <conditionalFormatting sqref="H139">
    <cfRule type="expression" priority="307" dxfId="0" stopIfTrue="1">
      <formula>I139="x"</formula>
    </cfRule>
  </conditionalFormatting>
  <conditionalFormatting sqref="H139">
    <cfRule type="expression" priority="308" dxfId="1" stopIfTrue="1">
      <formula>I139="o"</formula>
    </cfRule>
    <cfRule type="expression" priority="309" dxfId="2" stopIfTrue="1">
      <formula>I139="r"</formula>
    </cfRule>
  </conditionalFormatting>
  <conditionalFormatting sqref="H140:H142">
    <cfRule type="expression" priority="310" dxfId="0" stopIfTrue="1">
      <formula>I140="x"</formula>
    </cfRule>
  </conditionalFormatting>
  <conditionalFormatting sqref="H140:H142">
    <cfRule type="expression" priority="311" dxfId="1" stopIfTrue="1">
      <formula>I140="o"</formula>
    </cfRule>
    <cfRule type="expression" priority="312" dxfId="2" stopIfTrue="1">
      <formula>I140="r"</formula>
    </cfRule>
  </conditionalFormatting>
  <conditionalFormatting sqref="H143">
    <cfRule type="expression" priority="313" dxfId="0" stopIfTrue="1">
      <formula>I142="x"</formula>
    </cfRule>
  </conditionalFormatting>
  <conditionalFormatting sqref="H143">
    <cfRule type="expression" priority="314" dxfId="1" stopIfTrue="1">
      <formula>I142="o"</formula>
    </cfRule>
    <cfRule type="expression" priority="315" dxfId="2" stopIfTrue="1">
      <formula>I142="r"</formula>
    </cfRule>
  </conditionalFormatting>
  <conditionalFormatting sqref="H145">
    <cfRule type="expression" priority="316" dxfId="0" stopIfTrue="1">
      <formula>I145="x"</formula>
    </cfRule>
  </conditionalFormatting>
  <conditionalFormatting sqref="H145">
    <cfRule type="expression" priority="317" dxfId="1" stopIfTrue="1">
      <formula>I145="o"</formula>
    </cfRule>
    <cfRule type="expression" priority="318" dxfId="2" stopIfTrue="1">
      <formula>I145="r"</formula>
    </cfRule>
  </conditionalFormatting>
  <conditionalFormatting sqref="J139">
    <cfRule type="expression" priority="319" dxfId="0" stopIfTrue="1">
      <formula>K139="x"</formula>
    </cfRule>
  </conditionalFormatting>
  <conditionalFormatting sqref="J139">
    <cfRule type="expression" priority="320" dxfId="1" stopIfTrue="1">
      <formula>K139="o"</formula>
    </cfRule>
    <cfRule type="expression" priority="321" dxfId="2" stopIfTrue="1">
      <formula>K139="r"</formula>
    </cfRule>
  </conditionalFormatting>
  <conditionalFormatting sqref="J140:J142">
    <cfRule type="expression" priority="322" dxfId="0" stopIfTrue="1">
      <formula>K140="x"</formula>
    </cfRule>
  </conditionalFormatting>
  <conditionalFormatting sqref="J140:J142">
    <cfRule type="expression" priority="323" dxfId="1" stopIfTrue="1">
      <formula>K140="o"</formula>
    </cfRule>
    <cfRule type="expression" priority="324" dxfId="2" stopIfTrue="1">
      <formula>K140="r"</formula>
    </cfRule>
  </conditionalFormatting>
  <conditionalFormatting sqref="J143">
    <cfRule type="expression" priority="325" dxfId="0" stopIfTrue="1">
      <formula>K142="x"</formula>
    </cfRule>
  </conditionalFormatting>
  <conditionalFormatting sqref="J143">
    <cfRule type="expression" priority="326" dxfId="1" stopIfTrue="1">
      <formula>K142="o"</formula>
    </cfRule>
    <cfRule type="expression" priority="327" dxfId="2" stopIfTrue="1">
      <formula>K142="r"</formula>
    </cfRule>
  </conditionalFormatting>
  <conditionalFormatting sqref="J144">
    <cfRule type="expression" priority="328" dxfId="0" stopIfTrue="1">
      <formula>K143="x"</formula>
    </cfRule>
  </conditionalFormatting>
  <conditionalFormatting sqref="J144">
    <cfRule type="expression" priority="329" dxfId="1" stopIfTrue="1">
      <formula>K143="o"</formula>
    </cfRule>
    <cfRule type="expression" priority="330" dxfId="2" stopIfTrue="1">
      <formula>K143="r"</formula>
    </cfRule>
  </conditionalFormatting>
  <conditionalFormatting sqref="J145">
    <cfRule type="expression" priority="331" dxfId="0" stopIfTrue="1">
      <formula>K145="x"</formula>
    </cfRule>
  </conditionalFormatting>
  <conditionalFormatting sqref="J145">
    <cfRule type="expression" priority="332" dxfId="1" stopIfTrue="1">
      <formula>K145="o"</formula>
    </cfRule>
    <cfRule type="expression" priority="333" dxfId="2" stopIfTrue="1">
      <formula>K145="r"</formula>
    </cfRule>
  </conditionalFormatting>
  <conditionalFormatting sqref="J146">
    <cfRule type="expression" priority="334" dxfId="0" stopIfTrue="1">
      <formula>K145="x"</formula>
    </cfRule>
  </conditionalFormatting>
  <conditionalFormatting sqref="J146">
    <cfRule type="expression" priority="335" dxfId="1" stopIfTrue="1">
      <formula>K145="o"</formula>
    </cfRule>
    <cfRule type="expression" priority="336" dxfId="2" stopIfTrue="1">
      <formula>K145="r"</formula>
    </cfRule>
  </conditionalFormatting>
  <conditionalFormatting sqref="L139">
    <cfRule type="expression" priority="337" dxfId="0" stopIfTrue="1">
      <formula>M139="x"</formula>
    </cfRule>
  </conditionalFormatting>
  <conditionalFormatting sqref="L139">
    <cfRule type="expression" priority="338" dxfId="1" stopIfTrue="1">
      <formula>M139="o"</formula>
    </cfRule>
    <cfRule type="expression" priority="339" dxfId="2" stopIfTrue="1">
      <formula>M139="r"</formula>
    </cfRule>
  </conditionalFormatting>
  <conditionalFormatting sqref="L140:L142">
    <cfRule type="expression" priority="340" dxfId="0" stopIfTrue="1">
      <formula>M140="x"</formula>
    </cfRule>
  </conditionalFormatting>
  <conditionalFormatting sqref="L140:L142">
    <cfRule type="expression" priority="341" dxfId="1" stopIfTrue="1">
      <formula>M140="o"</formula>
    </cfRule>
    <cfRule type="expression" priority="342" dxfId="2" stopIfTrue="1">
      <formula>M140="r"</formula>
    </cfRule>
  </conditionalFormatting>
  <conditionalFormatting sqref="L143">
    <cfRule type="expression" priority="343" dxfId="0" stopIfTrue="1">
      <formula>M142="x"</formula>
    </cfRule>
  </conditionalFormatting>
  <conditionalFormatting sqref="L143">
    <cfRule type="expression" priority="344" dxfId="1" stopIfTrue="1">
      <formula>M142="o"</formula>
    </cfRule>
    <cfRule type="expression" priority="345" dxfId="2" stopIfTrue="1">
      <formula>M142="r"</formula>
    </cfRule>
  </conditionalFormatting>
  <conditionalFormatting sqref="L144">
    <cfRule type="expression" priority="346" dxfId="0" stopIfTrue="1">
      <formula>M143="x"</formula>
    </cfRule>
  </conditionalFormatting>
  <conditionalFormatting sqref="L144">
    <cfRule type="expression" priority="347" dxfId="1" stopIfTrue="1">
      <formula>M143="o"</formula>
    </cfRule>
    <cfRule type="expression" priority="348" dxfId="2" stopIfTrue="1">
      <formula>M143="r"</formula>
    </cfRule>
  </conditionalFormatting>
  <conditionalFormatting sqref="L145">
    <cfRule type="expression" priority="349" dxfId="0" stopIfTrue="1">
      <formula>M145="x"</formula>
    </cfRule>
  </conditionalFormatting>
  <conditionalFormatting sqref="L145">
    <cfRule type="expression" priority="350" dxfId="1" stopIfTrue="1">
      <formula>M145="o"</formula>
    </cfRule>
    <cfRule type="expression" priority="351" dxfId="2" stopIfTrue="1">
      <formula>M145="r"</formula>
    </cfRule>
  </conditionalFormatting>
  <conditionalFormatting sqref="L146">
    <cfRule type="expression" priority="352" dxfId="0" stopIfTrue="1">
      <formula>M145="x"</formula>
    </cfRule>
  </conditionalFormatting>
  <conditionalFormatting sqref="L146">
    <cfRule type="expression" priority="353" dxfId="1" stopIfTrue="1">
      <formula>M145="o"</formula>
    </cfRule>
    <cfRule type="expression" priority="354" dxfId="2" stopIfTrue="1">
      <formula>M145="r"</formula>
    </cfRule>
  </conditionalFormatting>
  <conditionalFormatting sqref="N139">
    <cfRule type="expression" priority="355" dxfId="0" stopIfTrue="1">
      <formula>O139="x"</formula>
    </cfRule>
  </conditionalFormatting>
  <conditionalFormatting sqref="N139">
    <cfRule type="expression" priority="356" dxfId="1" stopIfTrue="1">
      <formula>O139="o"</formula>
    </cfRule>
    <cfRule type="expression" priority="357" dxfId="2" stopIfTrue="1">
      <formula>O139="r"</formula>
    </cfRule>
  </conditionalFormatting>
  <conditionalFormatting sqref="N140:N142">
    <cfRule type="expression" priority="358" dxfId="0" stopIfTrue="1">
      <formula>O140="x"</formula>
    </cfRule>
  </conditionalFormatting>
  <conditionalFormatting sqref="N140:N142">
    <cfRule type="expression" priority="359" dxfId="1" stopIfTrue="1">
      <formula>O140="o"</formula>
    </cfRule>
    <cfRule type="expression" priority="360" dxfId="2" stopIfTrue="1">
      <formula>O140="r"</formula>
    </cfRule>
  </conditionalFormatting>
  <conditionalFormatting sqref="N143">
    <cfRule type="expression" priority="361" dxfId="0" stopIfTrue="1">
      <formula>O142="x"</formula>
    </cfRule>
  </conditionalFormatting>
  <conditionalFormatting sqref="N143">
    <cfRule type="expression" priority="362" dxfId="1" stopIfTrue="1">
      <formula>O142="o"</formula>
    </cfRule>
    <cfRule type="expression" priority="363" dxfId="2" stopIfTrue="1">
      <formula>O142="r"</formula>
    </cfRule>
  </conditionalFormatting>
  <conditionalFormatting sqref="N144">
    <cfRule type="expression" priority="364" dxfId="0" stopIfTrue="1">
      <formula>O143="x"</formula>
    </cfRule>
  </conditionalFormatting>
  <conditionalFormatting sqref="N144">
    <cfRule type="expression" priority="365" dxfId="1" stopIfTrue="1">
      <formula>O143="o"</formula>
    </cfRule>
    <cfRule type="expression" priority="366" dxfId="2" stopIfTrue="1">
      <formula>O143="r"</formula>
    </cfRule>
  </conditionalFormatting>
  <conditionalFormatting sqref="N145">
    <cfRule type="expression" priority="367" dxfId="0" stopIfTrue="1">
      <formula>O145="x"</formula>
    </cfRule>
  </conditionalFormatting>
  <conditionalFormatting sqref="N145">
    <cfRule type="expression" priority="368" dxfId="1" stopIfTrue="1">
      <formula>O145="o"</formula>
    </cfRule>
    <cfRule type="expression" priority="369" dxfId="2" stopIfTrue="1">
      <formula>O145="r"</formula>
    </cfRule>
  </conditionalFormatting>
  <conditionalFormatting sqref="N146">
    <cfRule type="expression" priority="370" dxfId="0" stopIfTrue="1">
      <formula>O145="x"</formula>
    </cfRule>
  </conditionalFormatting>
  <conditionalFormatting sqref="N146">
    <cfRule type="expression" priority="371" dxfId="1" stopIfTrue="1">
      <formula>O145="o"</formula>
    </cfRule>
    <cfRule type="expression" priority="372" dxfId="2" stopIfTrue="1">
      <formula>O145="r"</formula>
    </cfRule>
  </conditionalFormatting>
  <conditionalFormatting sqref="P139">
    <cfRule type="expression" priority="373" dxfId="0" stopIfTrue="1">
      <formula>Q139="x"</formula>
    </cfRule>
  </conditionalFormatting>
  <conditionalFormatting sqref="P139">
    <cfRule type="expression" priority="374" dxfId="1" stopIfTrue="1">
      <formula>Q139="o"</formula>
    </cfRule>
    <cfRule type="expression" priority="375" dxfId="2" stopIfTrue="1">
      <formula>Q139="r"</formula>
    </cfRule>
  </conditionalFormatting>
  <conditionalFormatting sqref="P140:P142">
    <cfRule type="expression" priority="376" dxfId="0" stopIfTrue="1">
      <formula>Q140="x"</formula>
    </cfRule>
  </conditionalFormatting>
  <conditionalFormatting sqref="P140:P142">
    <cfRule type="expression" priority="377" dxfId="1" stopIfTrue="1">
      <formula>Q140="o"</formula>
    </cfRule>
    <cfRule type="expression" priority="378" dxfId="2" stopIfTrue="1">
      <formula>Q140="r"</formula>
    </cfRule>
  </conditionalFormatting>
  <conditionalFormatting sqref="P143">
    <cfRule type="expression" priority="379" dxfId="0" stopIfTrue="1">
      <formula>Q142="x"</formula>
    </cfRule>
  </conditionalFormatting>
  <conditionalFormatting sqref="P143">
    <cfRule type="expression" priority="380" dxfId="1" stopIfTrue="1">
      <formula>Q142="o"</formula>
    </cfRule>
    <cfRule type="expression" priority="381" dxfId="2" stopIfTrue="1">
      <formula>Q142="r"</formula>
    </cfRule>
  </conditionalFormatting>
  <conditionalFormatting sqref="P144">
    <cfRule type="expression" priority="382" dxfId="0" stopIfTrue="1">
      <formula>Q143="x"</formula>
    </cfRule>
  </conditionalFormatting>
  <conditionalFormatting sqref="P144">
    <cfRule type="expression" priority="383" dxfId="1" stopIfTrue="1">
      <formula>Q143="o"</formula>
    </cfRule>
    <cfRule type="expression" priority="384" dxfId="2" stopIfTrue="1">
      <formula>Q143="r"</formula>
    </cfRule>
  </conditionalFormatting>
  <conditionalFormatting sqref="P145">
    <cfRule type="expression" priority="385" dxfId="0" stopIfTrue="1">
      <formula>Q145="x"</formula>
    </cfRule>
  </conditionalFormatting>
  <conditionalFormatting sqref="P145">
    <cfRule type="expression" priority="386" dxfId="1" stopIfTrue="1">
      <formula>Q145="o"</formula>
    </cfRule>
    <cfRule type="expression" priority="387" dxfId="2" stopIfTrue="1">
      <formula>Q145="r"</formula>
    </cfRule>
  </conditionalFormatting>
  <conditionalFormatting sqref="P146">
    <cfRule type="expression" priority="388" dxfId="0" stopIfTrue="1">
      <formula>Q145="x"</formula>
    </cfRule>
  </conditionalFormatting>
  <conditionalFormatting sqref="P146">
    <cfRule type="expression" priority="389" dxfId="1" stopIfTrue="1">
      <formula>Q145="o"</formula>
    </cfRule>
    <cfRule type="expression" priority="390" dxfId="2" stopIfTrue="1">
      <formula>Q145="r"</formula>
    </cfRule>
  </conditionalFormatting>
  <conditionalFormatting sqref="R139">
    <cfRule type="expression" priority="391" dxfId="0" stopIfTrue="1">
      <formula>S139="x"</formula>
    </cfRule>
  </conditionalFormatting>
  <conditionalFormatting sqref="R139">
    <cfRule type="expression" priority="392" dxfId="1" stopIfTrue="1">
      <formula>S139="o"</formula>
    </cfRule>
    <cfRule type="expression" priority="393" dxfId="2" stopIfTrue="1">
      <formula>S139="r"</formula>
    </cfRule>
  </conditionalFormatting>
  <conditionalFormatting sqref="R140:R142">
    <cfRule type="expression" priority="394" dxfId="0" stopIfTrue="1">
      <formula>S140="x"</formula>
    </cfRule>
  </conditionalFormatting>
  <conditionalFormatting sqref="R140:R142">
    <cfRule type="expression" priority="395" dxfId="1" stopIfTrue="1">
      <formula>S140="o"</formula>
    </cfRule>
    <cfRule type="expression" priority="396" dxfId="2" stopIfTrue="1">
      <formula>S140="r"</formula>
    </cfRule>
  </conditionalFormatting>
  <conditionalFormatting sqref="R143">
    <cfRule type="expression" priority="397" dxfId="0" stopIfTrue="1">
      <formula>S142="x"</formula>
    </cfRule>
  </conditionalFormatting>
  <conditionalFormatting sqref="R143">
    <cfRule type="expression" priority="398" dxfId="1" stopIfTrue="1">
      <formula>S142="o"</formula>
    </cfRule>
    <cfRule type="expression" priority="399" dxfId="2" stopIfTrue="1">
      <formula>S142="r"</formula>
    </cfRule>
  </conditionalFormatting>
  <conditionalFormatting sqref="R144">
    <cfRule type="expression" priority="400" dxfId="0" stopIfTrue="1">
      <formula>S143="x"</formula>
    </cfRule>
  </conditionalFormatting>
  <conditionalFormatting sqref="R144">
    <cfRule type="expression" priority="401" dxfId="1" stopIfTrue="1">
      <formula>S143="o"</formula>
    </cfRule>
    <cfRule type="expression" priority="402" dxfId="2" stopIfTrue="1">
      <formula>S143="r"</formula>
    </cfRule>
  </conditionalFormatting>
  <conditionalFormatting sqref="R145">
    <cfRule type="expression" priority="403" dxfId="0" stopIfTrue="1">
      <formula>S145="x"</formula>
    </cfRule>
  </conditionalFormatting>
  <conditionalFormatting sqref="R145">
    <cfRule type="expression" priority="404" dxfId="1" stopIfTrue="1">
      <formula>S145="o"</formula>
    </cfRule>
    <cfRule type="expression" priority="405" dxfId="2" stopIfTrue="1">
      <formula>S145="r"</formula>
    </cfRule>
  </conditionalFormatting>
  <conditionalFormatting sqref="R146">
    <cfRule type="expression" priority="406" dxfId="0" stopIfTrue="1">
      <formula>S145="x"</formula>
    </cfRule>
  </conditionalFormatting>
  <conditionalFormatting sqref="R146">
    <cfRule type="expression" priority="407" dxfId="1" stopIfTrue="1">
      <formula>S145="o"</formula>
    </cfRule>
    <cfRule type="expression" priority="408" dxfId="2" stopIfTrue="1">
      <formula>S145="r"</formula>
    </cfRule>
  </conditionalFormatting>
  <conditionalFormatting sqref="H79">
    <cfRule type="expression" priority="409" dxfId="0" stopIfTrue="1">
      <formula>I79="x"</formula>
    </cfRule>
  </conditionalFormatting>
  <conditionalFormatting sqref="H79">
    <cfRule type="expression" priority="410" dxfId="1" stopIfTrue="1">
      <formula>I79="o"</formula>
    </cfRule>
    <cfRule type="expression" priority="411" dxfId="2" stopIfTrue="1">
      <formula>I79="r"</formula>
    </cfRule>
  </conditionalFormatting>
  <conditionalFormatting sqref="H80 H16">
    <cfRule type="expression" priority="412" dxfId="0" stopIfTrue="1">
      <formula>I16="x"</formula>
    </cfRule>
  </conditionalFormatting>
  <conditionalFormatting sqref="H80 H16">
    <cfRule type="expression" priority="413" dxfId="1" stopIfTrue="1">
      <formula>I16="o"</formula>
    </cfRule>
    <cfRule type="expression" priority="414" dxfId="2" stopIfTrue="1">
      <formula>I16="r"</formula>
    </cfRule>
  </conditionalFormatting>
  <conditionalFormatting sqref="H115 H83:H93">
    <cfRule type="expression" priority="415" dxfId="0" stopIfTrue="1">
      <formula>I83="x"</formula>
    </cfRule>
  </conditionalFormatting>
  <conditionalFormatting sqref="H115 H83:H93">
    <cfRule type="expression" priority="416" dxfId="1" stopIfTrue="1">
      <formula>I83="o"</formula>
    </cfRule>
    <cfRule type="expression" priority="417" dxfId="2" stopIfTrue="1">
      <formula>I83="r"</formula>
    </cfRule>
  </conditionalFormatting>
  <conditionalFormatting sqref="J79">
    <cfRule type="expression" priority="418" dxfId="0" stopIfTrue="1">
      <formula>K79="x"</formula>
    </cfRule>
  </conditionalFormatting>
  <conditionalFormatting sqref="J79">
    <cfRule type="expression" priority="419" dxfId="1" stopIfTrue="1">
      <formula>K79="o"</formula>
    </cfRule>
    <cfRule type="expression" priority="420" dxfId="2" stopIfTrue="1">
      <formula>K79="r"</formula>
    </cfRule>
  </conditionalFormatting>
  <conditionalFormatting sqref="J80 J16">
    <cfRule type="expression" priority="421" dxfId="0" stopIfTrue="1">
      <formula>K16="x"</formula>
    </cfRule>
  </conditionalFormatting>
  <conditionalFormatting sqref="J80 J16">
    <cfRule type="expression" priority="422" dxfId="1" stopIfTrue="1">
      <formula>K16="o"</formula>
    </cfRule>
    <cfRule type="expression" priority="423" dxfId="2" stopIfTrue="1">
      <formula>K16="r"</formula>
    </cfRule>
  </conditionalFormatting>
  <conditionalFormatting sqref="J115 J83:J93">
    <cfRule type="expression" priority="424" dxfId="0" stopIfTrue="1">
      <formula>K83="x"</formula>
    </cfRule>
  </conditionalFormatting>
  <conditionalFormatting sqref="J115 J83:J93">
    <cfRule type="expression" priority="425" dxfId="1" stopIfTrue="1">
      <formula>K83="o"</formula>
    </cfRule>
    <cfRule type="expression" priority="426" dxfId="2" stopIfTrue="1">
      <formula>K83="r"</formula>
    </cfRule>
  </conditionalFormatting>
  <conditionalFormatting sqref="L79">
    <cfRule type="expression" priority="427" dxfId="0" stopIfTrue="1">
      <formula>M79="x"</formula>
    </cfRule>
  </conditionalFormatting>
  <conditionalFormatting sqref="L79">
    <cfRule type="expression" priority="428" dxfId="1" stopIfTrue="1">
      <formula>M79="o"</formula>
    </cfRule>
    <cfRule type="expression" priority="429" dxfId="2" stopIfTrue="1">
      <formula>M79="r"</formula>
    </cfRule>
  </conditionalFormatting>
  <conditionalFormatting sqref="L80 L16">
    <cfRule type="expression" priority="430" dxfId="0" stopIfTrue="1">
      <formula>M16="x"</formula>
    </cfRule>
  </conditionalFormatting>
  <conditionalFormatting sqref="L80 L16">
    <cfRule type="expression" priority="431" dxfId="1" stopIfTrue="1">
      <formula>M16="o"</formula>
    </cfRule>
    <cfRule type="expression" priority="432" dxfId="2" stopIfTrue="1">
      <formula>M16="r"</formula>
    </cfRule>
  </conditionalFormatting>
  <conditionalFormatting sqref="L115 L83:L93">
    <cfRule type="expression" priority="433" dxfId="0" stopIfTrue="1">
      <formula>M83="x"</formula>
    </cfRule>
  </conditionalFormatting>
  <conditionalFormatting sqref="L115 L83:L93">
    <cfRule type="expression" priority="434" dxfId="1" stopIfTrue="1">
      <formula>M83="o"</formula>
    </cfRule>
    <cfRule type="expression" priority="435" dxfId="2" stopIfTrue="1">
      <formula>M83="r"</formula>
    </cfRule>
  </conditionalFormatting>
  <conditionalFormatting sqref="N79">
    <cfRule type="expression" priority="436" dxfId="0" stopIfTrue="1">
      <formula>O79="x"</formula>
    </cfRule>
  </conditionalFormatting>
  <conditionalFormatting sqref="N79">
    <cfRule type="expression" priority="437" dxfId="1" stopIfTrue="1">
      <formula>O79="o"</formula>
    </cfRule>
    <cfRule type="expression" priority="438" dxfId="2" stopIfTrue="1">
      <formula>O79="r"</formula>
    </cfRule>
  </conditionalFormatting>
  <conditionalFormatting sqref="N80 N16">
    <cfRule type="expression" priority="439" dxfId="0" stopIfTrue="1">
      <formula>O16="x"</formula>
    </cfRule>
  </conditionalFormatting>
  <conditionalFormatting sqref="N80 N16">
    <cfRule type="expression" priority="440" dxfId="1" stopIfTrue="1">
      <formula>O16="o"</formula>
    </cfRule>
    <cfRule type="expression" priority="441" dxfId="2" stopIfTrue="1">
      <formula>O16="r"</formula>
    </cfRule>
  </conditionalFormatting>
  <conditionalFormatting sqref="N115 N83:N93">
    <cfRule type="expression" priority="442" dxfId="0" stopIfTrue="1">
      <formula>O83="x"</formula>
    </cfRule>
  </conditionalFormatting>
  <conditionalFormatting sqref="N115 N83:N93">
    <cfRule type="expression" priority="443" dxfId="1" stopIfTrue="1">
      <formula>O83="o"</formula>
    </cfRule>
    <cfRule type="expression" priority="444" dxfId="2" stopIfTrue="1">
      <formula>O83="r"</formula>
    </cfRule>
  </conditionalFormatting>
  <conditionalFormatting sqref="P79">
    <cfRule type="expression" priority="445" dxfId="0" stopIfTrue="1">
      <formula>Q79="x"</formula>
    </cfRule>
  </conditionalFormatting>
  <conditionalFormatting sqref="P79">
    <cfRule type="expression" priority="446" dxfId="1" stopIfTrue="1">
      <formula>Q79="o"</formula>
    </cfRule>
    <cfRule type="expression" priority="447" dxfId="2" stopIfTrue="1">
      <formula>Q79="r"</formula>
    </cfRule>
  </conditionalFormatting>
  <conditionalFormatting sqref="P80 P16">
    <cfRule type="expression" priority="448" dxfId="0" stopIfTrue="1">
      <formula>Q16="x"</formula>
    </cfRule>
  </conditionalFormatting>
  <conditionalFormatting sqref="P80 P16">
    <cfRule type="expression" priority="449" dxfId="1" stopIfTrue="1">
      <formula>Q16="o"</formula>
    </cfRule>
    <cfRule type="expression" priority="450" dxfId="2" stopIfTrue="1">
      <formula>Q16="r"</formula>
    </cfRule>
  </conditionalFormatting>
  <conditionalFormatting sqref="P115 P83:P93">
    <cfRule type="expression" priority="451" dxfId="0" stopIfTrue="1">
      <formula>Q83="x"</formula>
    </cfRule>
  </conditionalFormatting>
  <conditionalFormatting sqref="P115 P83:P93">
    <cfRule type="expression" priority="452" dxfId="1" stopIfTrue="1">
      <formula>Q83="o"</formula>
    </cfRule>
    <cfRule type="expression" priority="453" dxfId="2" stopIfTrue="1">
      <formula>Q83="r"</formula>
    </cfRule>
  </conditionalFormatting>
  <conditionalFormatting sqref="R79">
    <cfRule type="expression" priority="454" dxfId="0" stopIfTrue="1">
      <formula>S79="x"</formula>
    </cfRule>
  </conditionalFormatting>
  <conditionalFormatting sqref="R79">
    <cfRule type="expression" priority="455" dxfId="1" stopIfTrue="1">
      <formula>S79="o"</formula>
    </cfRule>
    <cfRule type="expression" priority="456" dxfId="2" stopIfTrue="1">
      <formula>S79="r"</formula>
    </cfRule>
  </conditionalFormatting>
  <conditionalFormatting sqref="R80 R16">
    <cfRule type="expression" priority="457" dxfId="0" stopIfTrue="1">
      <formula>S16="x"</formula>
    </cfRule>
  </conditionalFormatting>
  <conditionalFormatting sqref="R80 R16">
    <cfRule type="expression" priority="458" dxfId="1" stopIfTrue="1">
      <formula>S16="o"</formula>
    </cfRule>
    <cfRule type="expression" priority="459" dxfId="2" stopIfTrue="1">
      <formula>S16="r"</formula>
    </cfRule>
  </conditionalFormatting>
  <conditionalFormatting sqref="R115 R83:R93">
    <cfRule type="expression" priority="460" dxfId="0" stopIfTrue="1">
      <formula>S83="x"</formula>
    </cfRule>
  </conditionalFormatting>
  <conditionalFormatting sqref="R115 R83:R93">
    <cfRule type="expression" priority="461" dxfId="1" stopIfTrue="1">
      <formula>S83="o"</formula>
    </cfRule>
    <cfRule type="expression" priority="462" dxfId="2" stopIfTrue="1">
      <formula>S83="r"</formula>
    </cfRule>
  </conditionalFormatting>
  <conditionalFormatting sqref="H82">
    <cfRule type="expression" priority="463" dxfId="0" stopIfTrue="1">
      <formula>I82="x"</formula>
    </cfRule>
  </conditionalFormatting>
  <conditionalFormatting sqref="H82">
    <cfRule type="expression" priority="464" dxfId="1" stopIfTrue="1">
      <formula>I82="o"</formula>
    </cfRule>
    <cfRule type="expression" priority="465" dxfId="2" stopIfTrue="1">
      <formula>I82="r"</formula>
    </cfRule>
  </conditionalFormatting>
  <conditionalFormatting sqref="J82">
    <cfRule type="expression" priority="466" dxfId="0" stopIfTrue="1">
      <formula>K82="x"</formula>
    </cfRule>
  </conditionalFormatting>
  <conditionalFormatting sqref="J82">
    <cfRule type="expression" priority="467" dxfId="1" stopIfTrue="1">
      <formula>K82="o"</formula>
    </cfRule>
    <cfRule type="expression" priority="468" dxfId="2" stopIfTrue="1">
      <formula>K82="r"</formula>
    </cfRule>
  </conditionalFormatting>
  <conditionalFormatting sqref="L82">
    <cfRule type="expression" priority="469" dxfId="0" stopIfTrue="1">
      <formula>M82="x"</formula>
    </cfRule>
  </conditionalFormatting>
  <conditionalFormatting sqref="L82">
    <cfRule type="expression" priority="470" dxfId="1" stopIfTrue="1">
      <formula>M82="o"</formula>
    </cfRule>
    <cfRule type="expression" priority="471" dxfId="2" stopIfTrue="1">
      <formula>M82="r"</formula>
    </cfRule>
  </conditionalFormatting>
  <conditionalFormatting sqref="N82">
    <cfRule type="expression" priority="472" dxfId="0" stopIfTrue="1">
      <formula>O82="x"</formula>
    </cfRule>
  </conditionalFormatting>
  <conditionalFormatting sqref="N82">
    <cfRule type="expression" priority="473" dxfId="1" stopIfTrue="1">
      <formula>O82="o"</formula>
    </cfRule>
    <cfRule type="expression" priority="474" dxfId="2" stopIfTrue="1">
      <formula>O82="r"</formula>
    </cfRule>
  </conditionalFormatting>
  <conditionalFormatting sqref="P82">
    <cfRule type="expression" priority="475" dxfId="0" stopIfTrue="1">
      <formula>Q82="x"</formula>
    </cfRule>
  </conditionalFormatting>
  <conditionalFormatting sqref="P82">
    <cfRule type="expression" priority="476" dxfId="1" stopIfTrue="1">
      <formula>Q82="o"</formula>
    </cfRule>
    <cfRule type="expression" priority="477" dxfId="2" stopIfTrue="1">
      <formula>Q82="r"</formula>
    </cfRule>
  </conditionalFormatting>
  <conditionalFormatting sqref="R82">
    <cfRule type="expression" priority="478" dxfId="0" stopIfTrue="1">
      <formula>S82="x"</formula>
    </cfRule>
  </conditionalFormatting>
  <conditionalFormatting sqref="R82">
    <cfRule type="expression" priority="479" dxfId="1" stopIfTrue="1">
      <formula>S82="o"</formula>
    </cfRule>
    <cfRule type="expression" priority="480" dxfId="2" stopIfTrue="1">
      <formula>S82="r"</formula>
    </cfRule>
  </conditionalFormatting>
  <conditionalFormatting sqref="H81 H17:H23">
    <cfRule type="expression" priority="481" dxfId="0" stopIfTrue="1">
      <formula>I17="x"</formula>
    </cfRule>
  </conditionalFormatting>
  <conditionalFormatting sqref="H81 H17:H23">
    <cfRule type="expression" priority="482" dxfId="1" stopIfTrue="1">
      <formula>I17="o"</formula>
    </cfRule>
    <cfRule type="expression" priority="483" dxfId="2" stopIfTrue="1">
      <formula>I17="r"</formula>
    </cfRule>
  </conditionalFormatting>
  <conditionalFormatting sqref="J81 J17:J23">
    <cfRule type="expression" priority="484" dxfId="0" stopIfTrue="1">
      <formula>K17="x"</formula>
    </cfRule>
  </conditionalFormatting>
  <conditionalFormatting sqref="J81 J17:J23">
    <cfRule type="expression" priority="485" dxfId="1" stopIfTrue="1">
      <formula>K17="o"</formula>
    </cfRule>
    <cfRule type="expression" priority="486" dxfId="2" stopIfTrue="1">
      <formula>K17="r"</formula>
    </cfRule>
  </conditionalFormatting>
  <conditionalFormatting sqref="L81 L17:L23">
    <cfRule type="expression" priority="487" dxfId="0" stopIfTrue="1">
      <formula>M17="x"</formula>
    </cfRule>
  </conditionalFormatting>
  <conditionalFormatting sqref="L81 L17:L23">
    <cfRule type="expression" priority="488" dxfId="1" stopIfTrue="1">
      <formula>M17="o"</formula>
    </cfRule>
    <cfRule type="expression" priority="489" dxfId="2" stopIfTrue="1">
      <formula>M17="r"</formula>
    </cfRule>
  </conditionalFormatting>
  <conditionalFormatting sqref="N81 N17:N23">
    <cfRule type="expression" priority="490" dxfId="0" stopIfTrue="1">
      <formula>O17="x"</formula>
    </cfRule>
  </conditionalFormatting>
  <conditionalFormatting sqref="N81 N17:N23">
    <cfRule type="expression" priority="491" dxfId="1" stopIfTrue="1">
      <formula>O17="o"</formula>
    </cfRule>
    <cfRule type="expression" priority="492" dxfId="2" stopIfTrue="1">
      <formula>O17="r"</formula>
    </cfRule>
  </conditionalFormatting>
  <conditionalFormatting sqref="P81 P17:P23">
    <cfRule type="expression" priority="493" dxfId="0" stopIfTrue="1">
      <formula>Q17="x"</formula>
    </cfRule>
  </conditionalFormatting>
  <conditionalFormatting sqref="P81 P17:P23">
    <cfRule type="expression" priority="494" dxfId="1" stopIfTrue="1">
      <formula>Q17="o"</formula>
    </cfRule>
    <cfRule type="expression" priority="495" dxfId="2" stopIfTrue="1">
      <formula>Q17="r"</formula>
    </cfRule>
  </conditionalFormatting>
  <conditionalFormatting sqref="R81 R17:R23">
    <cfRule type="expression" priority="496" dxfId="0" stopIfTrue="1">
      <formula>S17="x"</formula>
    </cfRule>
  </conditionalFormatting>
  <conditionalFormatting sqref="R81 R17:R23">
    <cfRule type="expression" priority="497" dxfId="1" stopIfTrue="1">
      <formula>S17="o"</formula>
    </cfRule>
    <cfRule type="expression" priority="498" dxfId="2" stopIfTrue="1">
      <formula>S17="r"</formula>
    </cfRule>
  </conditionalFormatting>
  <conditionalFormatting sqref="H144">
    <cfRule type="expression" priority="499" dxfId="0" stopIfTrue="1">
      <formula>I143="x"</formula>
    </cfRule>
  </conditionalFormatting>
  <conditionalFormatting sqref="H144">
    <cfRule type="expression" priority="500" dxfId="1" stopIfTrue="1">
      <formula>I143="o"</formula>
    </cfRule>
    <cfRule type="expression" priority="501" dxfId="2" stopIfTrue="1">
      <formula>I143="r"</formula>
    </cfRule>
  </conditionalFormatting>
  <conditionalFormatting sqref="H146">
    <cfRule type="expression" priority="502" dxfId="0" stopIfTrue="1">
      <formula>I145="x"</formula>
    </cfRule>
  </conditionalFormatting>
  <conditionalFormatting sqref="H146">
    <cfRule type="expression" priority="503" dxfId="1" stopIfTrue="1">
      <formula>I145="o"</formula>
    </cfRule>
    <cfRule type="expression" priority="504" dxfId="2" stopIfTrue="1">
      <formula>I145="r"</formula>
    </cfRule>
  </conditionalFormatting>
  <printOptions/>
  <pageMargins left="0" right="0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2" sqref="H22"/>
    </sheetView>
  </sheetViews>
  <sheetFormatPr defaultColWidth="9.140625" defaultRowHeight="12.75"/>
  <cols>
    <col min="1" max="13" width="15.140625" style="1" customWidth="1"/>
    <col min="14" max="16384" width="11.57421875" style="1" customWidth="1"/>
  </cols>
  <sheetData>
    <row r="1" ht="12.75"/>
    <row r="2" ht="12.75"/>
    <row r="3" ht="12.75"/>
    <row r="4" ht="12.75"/>
    <row r="5" ht="12.75"/>
    <row r="6" ht="12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Arnold Luhaääre mälestusvõistlus 2009</dc:title>
  <dc:subject/>
  <dc:creator>Lydon</dc:creator>
  <cp:keywords/>
  <dc:description/>
  <cp:lastModifiedBy/>
  <cp:lastPrinted>2023-03-02T14:45:52Z</cp:lastPrinted>
  <dcterms:created xsi:type="dcterms:W3CDTF">2009-02-01T09:46:56Z</dcterms:created>
  <dcterms:modified xsi:type="dcterms:W3CDTF">2023-07-05T16:48:27Z</dcterms:modified>
  <cp:category/>
  <cp:version/>
  <cp:contentType/>
  <cp:contentStatus/>
  <cp:revision>243</cp:revision>
</cp:coreProperties>
</file>