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<sst xmlns="http://schemas.openxmlformats.org/spreadsheetml/2006/main" count="320" uniqueCount="87">
  <si>
    <t>Jõhvi valla  meistrivõistlused tõstmises</t>
  </si>
  <si>
    <t>Tammiku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</si>
  <si>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</si>
  <si>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</si>
  <si>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</si>
  <si>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</si>
  <si>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</si>
  <si>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</si>
  <si>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</si>
  <si>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</si>
  <si>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</si>
  <si>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</si>
  <si>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</si>
  <si>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</si>
  <si>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</si>
  <si>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</si>
  <si>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</si>
  <si>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</si>
  <si>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55 kg</t>
  </si>
  <si>
    <t>Rebeca Park</t>
  </si>
  <si>
    <t>Vargamäe</t>
  </si>
  <si>
    <t>o</t>
  </si>
  <si>
    <t>I</t>
  </si>
  <si>
    <t>Carolin Jalast</t>
  </si>
  <si>
    <t>x</t>
  </si>
  <si>
    <t>II</t>
  </si>
  <si>
    <t>Naised 59 kg</t>
  </si>
  <si>
    <t>Jevgenia Aršavskaja</t>
  </si>
  <si>
    <t>Albatros</t>
  </si>
  <si>
    <t>Naised 64 kg</t>
  </si>
  <si>
    <t>Marta Tõnurist</t>
  </si>
  <si>
    <t>Edu</t>
  </si>
  <si>
    <t>Naised +64 kg</t>
  </si>
  <si>
    <t>Merti Hein</t>
  </si>
  <si>
    <t>Mehed 55 kg</t>
  </si>
  <si>
    <t>Kris-Karel Jalast</t>
  </si>
  <si>
    <t>Arseni Vorobjov</t>
  </si>
  <si>
    <t>III</t>
  </si>
  <si>
    <t>Daniel Purk</t>
  </si>
  <si>
    <t>Žürii:</t>
  </si>
  <si>
    <t>Ago Aadumäe</t>
  </si>
  <si>
    <t>Kohtunikud:</t>
  </si>
  <si>
    <t>Georgi Georgijevski</t>
  </si>
  <si>
    <t>Sekretär:</t>
  </si>
  <si>
    <t xml:space="preserve"> Urmas Treier</t>
  </si>
  <si>
    <t>Emely Raud</t>
  </si>
  <si>
    <t>Aeg:</t>
  </si>
  <si>
    <t>Lauri Naarits</t>
  </si>
  <si>
    <t>Mehed 61 kg</t>
  </si>
  <si>
    <t>Artur Špalov</t>
  </si>
  <si>
    <t>Olimpionik</t>
  </si>
  <si>
    <t>Alex Purk</t>
  </si>
  <si>
    <t>Mehed 67 kg</t>
  </si>
  <si>
    <t>Ivan Vorobjov</t>
  </si>
  <si>
    <t>r</t>
  </si>
  <si>
    <t>Erki Jalast</t>
  </si>
  <si>
    <t>Mehed 73 kg</t>
  </si>
  <si>
    <t>Oskar Orlov</t>
  </si>
  <si>
    <t>Kalev</t>
  </si>
  <si>
    <t>Arhip Tkachev</t>
  </si>
  <si>
    <t>11´12´2006</t>
  </si>
  <si>
    <t>Dmitri Teider</t>
  </si>
  <si>
    <t>Baza</t>
  </si>
  <si>
    <t>Mehed 81 kg</t>
  </si>
  <si>
    <t>Aleksei Kolotkov</t>
  </si>
  <si>
    <t>Vjatseslav Sas</t>
  </si>
  <si>
    <t>Artjom Jeršov</t>
  </si>
  <si>
    <t>Juri Stepanov</t>
  </si>
  <si>
    <t>/Endel Põld</t>
  </si>
  <si>
    <t>Eesti U-15 rekordid kuni 67 kg</t>
  </si>
  <si>
    <t>Tõuk. 98Kg</t>
  </si>
  <si>
    <t>Kogusumma 178 kg</t>
  </si>
  <si>
    <t>Mehed 89 kg</t>
  </si>
  <si>
    <t>Aleksei Kuzmin</t>
  </si>
  <si>
    <t>Kait Viks</t>
  </si>
  <si>
    <t>Richard Maala</t>
  </si>
  <si>
    <t>Robin Kangur</t>
  </si>
  <si>
    <t>Mehed 96 kg</t>
  </si>
  <si>
    <t>Andri Vildak</t>
  </si>
  <si>
    <t>Mehed +102 kg</t>
  </si>
  <si>
    <t>Dmitri Dodonov</t>
  </si>
  <si>
    <t>Kristjan Pikhof</t>
  </si>
  <si>
    <t>EDU</t>
  </si>
  <si>
    <t>Urmas Treier</t>
  </si>
  <si>
    <t>Sinclair</t>
  </si>
  <si>
    <t>naised</t>
  </si>
  <si>
    <t>mehed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</si>
</sst>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9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60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8" fontId="3" fillId="6" borderId="2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8" fillId="5" borderId="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="110" zoomScaleNormal="110" workbookViewId="0" topLeftCell="A37">
      <selection activeCell="T56" sqref="T56"/>
    </sheetView>
  </sheetViews>
  <sheetFormatPr defaultColWidth="8.00390625" defaultRowHeight="12.75"/>
  <cols>
    <col min="1" max="1" width="4.421875" style="1" customWidth="1"/>
    <col min="2" max="2" width="19.8515625" style="1" customWidth="1"/>
    <col min="3" max="3" width="12.00390625" style="1" customWidth="1"/>
    <col min="4" max="4" width="12.8515625" style="1" customWidth="1"/>
    <col min="5" max="5" width="7.57421875" style="2" customWidth="1"/>
    <col min="6" max="6" width="6.421875" style="1" customWidth="1"/>
    <col min="7" max="7" width="4.8515625" style="1" customWidth="1"/>
    <col min="8" max="8" width="2.8515625" style="1" customWidth="1"/>
    <col min="9" max="9" width="4.8515625" style="1" customWidth="1"/>
    <col min="10" max="10" width="2.8515625" style="1" customWidth="1"/>
    <col min="11" max="11" width="4.8515625" style="1" customWidth="1"/>
    <col min="12" max="12" width="2.8515625" style="1" customWidth="1"/>
    <col min="13" max="13" width="4.8515625" style="1" customWidth="1"/>
    <col min="14" max="14" width="2.8515625" style="1" customWidth="1"/>
    <col min="15" max="15" width="4.8515625" style="1" customWidth="1"/>
    <col min="16" max="16" width="2.8515625" style="1" customWidth="1"/>
    <col min="17" max="17" width="4.8515625" style="1" customWidth="1"/>
    <col min="18" max="18" width="2.8515625" style="1" customWidth="1"/>
    <col min="19" max="19" width="7.421875" style="1" customWidth="1"/>
    <col min="20" max="20" width="7.851562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8515625" style="1" customWidth="1"/>
  </cols>
  <sheetData>
    <row r="1" spans="1:23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>
      <c r="A2" s="5">
        <v>45213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2.7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2.75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2.7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22">
        <v>18</v>
      </c>
      <c r="B9" s="23" t="s">
        <v>19</v>
      </c>
      <c r="C9" s="24">
        <v>40878</v>
      </c>
      <c r="D9" s="25" t="s">
        <v>20</v>
      </c>
      <c r="E9" s="26">
        <v>50.6</v>
      </c>
      <c r="F9" s="27">
        <f aca="true" t="shared" si="0" ref="F9:F10">POWER(10,(0.783497476*(LOG10(E9/153.655)*LOG10(E9/153.655))))</f>
        <v>1.521684518247384</v>
      </c>
      <c r="G9" s="22">
        <v>25</v>
      </c>
      <c r="H9" s="28" t="s">
        <v>21</v>
      </c>
      <c r="I9" s="29">
        <v>28</v>
      </c>
      <c r="J9" s="28" t="s">
        <v>21</v>
      </c>
      <c r="K9" s="22">
        <v>30</v>
      </c>
      <c r="L9" s="28" t="s">
        <v>21</v>
      </c>
      <c r="M9" s="22">
        <v>38</v>
      </c>
      <c r="N9" s="28" t="s">
        <v>21</v>
      </c>
      <c r="O9" s="22">
        <v>41</v>
      </c>
      <c r="P9" s="28" t="s">
        <v>21</v>
      </c>
      <c r="Q9" s="22">
        <v>43</v>
      </c>
      <c r="R9" s="28" t="s">
        <v>21</v>
      </c>
      <c r="S9" s="30">
        <v>30</v>
      </c>
      <c r="T9" s="30">
        <v>43</v>
      </c>
      <c r="U9" s="31">
        <v>73</v>
      </c>
      <c r="V9" s="32" t="s">
        <v>22</v>
      </c>
      <c r="W9" s="33">
        <f aca="true" t="shared" si="1" ref="W9:W10">U9*F9</f>
        <v>111.08296983205902</v>
      </c>
    </row>
    <row r="10" spans="1:23" ht="15">
      <c r="A10" s="22">
        <v>8</v>
      </c>
      <c r="B10" s="23" t="s">
        <v>23</v>
      </c>
      <c r="C10" s="24">
        <v>41219</v>
      </c>
      <c r="D10" s="30" t="s">
        <v>20</v>
      </c>
      <c r="E10" s="26">
        <v>36.35</v>
      </c>
      <c r="F10" s="27">
        <f t="shared" si="0"/>
        <v>2.0280344784222186</v>
      </c>
      <c r="G10" s="22">
        <v>23</v>
      </c>
      <c r="H10" s="28" t="s">
        <v>21</v>
      </c>
      <c r="I10" s="29">
        <v>25</v>
      </c>
      <c r="J10" s="28" t="s">
        <v>21</v>
      </c>
      <c r="K10" s="22">
        <v>27</v>
      </c>
      <c r="L10" s="28" t="s">
        <v>21</v>
      </c>
      <c r="M10" s="22">
        <v>32</v>
      </c>
      <c r="N10" s="28" t="s">
        <v>21</v>
      </c>
      <c r="O10" s="22">
        <v>36</v>
      </c>
      <c r="P10" s="28" t="s">
        <v>21</v>
      </c>
      <c r="Q10" s="22">
        <v>38</v>
      </c>
      <c r="R10" s="28" t="s">
        <v>24</v>
      </c>
      <c r="S10" s="30">
        <f>MAX(IF(H10="x",0,G10),IF(J10="x",0,I10),IF(L10="x",0,K10))</f>
        <v>27</v>
      </c>
      <c r="T10" s="30">
        <f>MAX(IF(N10="x",0,M10),IF(P10="x",0,O10),IF(R10="x",0,Q10))</f>
        <v>36</v>
      </c>
      <c r="U10" s="31">
        <f>S10+T10</f>
        <v>63</v>
      </c>
      <c r="V10" s="32" t="s">
        <v>25</v>
      </c>
      <c r="W10" s="33">
        <f t="shared" si="1"/>
        <v>127.76617214059978</v>
      </c>
    </row>
    <row r="11" spans="1:23" ht="14.25">
      <c r="A11" s="22"/>
      <c r="B11" s="23"/>
      <c r="C11" s="24"/>
      <c r="D11" s="30"/>
      <c r="E11" s="26"/>
      <c r="F11" s="27"/>
      <c r="G11" s="22"/>
      <c r="H11" s="28"/>
      <c r="I11" s="29"/>
      <c r="J11" s="28"/>
      <c r="K11" s="22"/>
      <c r="L11" s="28"/>
      <c r="M11" s="22"/>
      <c r="N11" s="28"/>
      <c r="O11" s="22"/>
      <c r="P11" s="28"/>
      <c r="Q11" s="22"/>
      <c r="R11" s="28"/>
      <c r="S11" s="30"/>
      <c r="T11" s="30"/>
      <c r="U11" s="31"/>
      <c r="V11" s="32"/>
      <c r="W11" s="33"/>
    </row>
    <row r="12" spans="1:23" ht="12.75">
      <c r="A12" s="21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5">
      <c r="A13" s="22">
        <v>28</v>
      </c>
      <c r="B13" s="23" t="s">
        <v>27</v>
      </c>
      <c r="C13" s="24">
        <v>31393</v>
      </c>
      <c r="D13" s="30" t="s">
        <v>28</v>
      </c>
      <c r="E13" s="26">
        <v>58.6</v>
      </c>
      <c r="F13" s="27">
        <f>POWER(10,(0.783497476*(LOG10(E13/153.655)*LOG10(E13/153.655))))</f>
        <v>1.3718963278441558</v>
      </c>
      <c r="G13" s="22">
        <v>45</v>
      </c>
      <c r="H13" s="28" t="s">
        <v>21</v>
      </c>
      <c r="I13" s="29">
        <v>50</v>
      </c>
      <c r="J13" s="28" t="s">
        <v>24</v>
      </c>
      <c r="K13" s="22">
        <v>50</v>
      </c>
      <c r="L13" s="28" t="s">
        <v>21</v>
      </c>
      <c r="M13" s="22">
        <v>55</v>
      </c>
      <c r="N13" s="28" t="s">
        <v>24</v>
      </c>
      <c r="O13" s="22">
        <v>57</v>
      </c>
      <c r="P13" s="28" t="s">
        <v>21</v>
      </c>
      <c r="Q13" s="22">
        <v>60</v>
      </c>
      <c r="R13" s="28" t="s">
        <v>21</v>
      </c>
      <c r="S13" s="30">
        <f>MAX(G13:K13)</f>
        <v>50</v>
      </c>
      <c r="T13" s="30">
        <f>MAX(IF(N13="x",0,M13),IF(P13="x",0,O13),IF(R13="x",0,Q13))</f>
        <v>60</v>
      </c>
      <c r="U13" s="31">
        <f>S13+T13</f>
        <v>110</v>
      </c>
      <c r="V13" s="32" t="s">
        <v>22</v>
      </c>
      <c r="W13" s="33">
        <f>U13*F13</f>
        <v>150.90859606285713</v>
      </c>
    </row>
    <row r="14" spans="1:23" ht="12.75">
      <c r="A14" s="21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ht="15">
      <c r="A15" s="22">
        <v>32</v>
      </c>
      <c r="B15" s="23" t="s">
        <v>30</v>
      </c>
      <c r="C15" s="24">
        <v>40305</v>
      </c>
      <c r="D15" s="30" t="s">
        <v>31</v>
      </c>
      <c r="E15" s="26">
        <v>60.4</v>
      </c>
      <c r="F15" s="27">
        <f>POWER(10,(0.783497476*(LOG10(E15/153.655)*LOG10(E15/153.655))))</f>
        <v>1.3453549671836984</v>
      </c>
      <c r="G15" s="22">
        <v>45</v>
      </c>
      <c r="H15" s="28" t="s">
        <v>21</v>
      </c>
      <c r="I15" s="29">
        <v>49</v>
      </c>
      <c r="J15" s="28" t="s">
        <v>24</v>
      </c>
      <c r="K15" s="22">
        <v>49</v>
      </c>
      <c r="L15" s="28" t="s">
        <v>24</v>
      </c>
      <c r="M15" s="22">
        <v>51</v>
      </c>
      <c r="N15" s="28" t="s">
        <v>21</v>
      </c>
      <c r="O15" s="22">
        <v>54</v>
      </c>
      <c r="P15" s="28" t="s">
        <v>21</v>
      </c>
      <c r="Q15" s="22">
        <v>57</v>
      </c>
      <c r="R15" s="28" t="s">
        <v>21</v>
      </c>
      <c r="S15" s="30">
        <f>MAX(IF(H15="x",0,G15),IF(J15="x",0,I15),IF(L15="x",0,K15))</f>
        <v>45</v>
      </c>
      <c r="T15" s="30">
        <f>MAX(IF(N15="x",0,M15),IF(P15="x",0,O15),IF(R15="x",0,Q15))</f>
        <v>57</v>
      </c>
      <c r="U15" s="31">
        <f>S15+T15</f>
        <v>102</v>
      </c>
      <c r="V15" s="32" t="s">
        <v>22</v>
      </c>
      <c r="W15" s="33">
        <f>U15*F15</f>
        <v>137.22620665273723</v>
      </c>
    </row>
    <row r="16" spans="1:23" ht="12.75">
      <c r="A16" s="21" t="s">
        <v>32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5">
      <c r="A17" s="22">
        <v>39</v>
      </c>
      <c r="B17" s="23" t="s">
        <v>33</v>
      </c>
      <c r="C17" s="24">
        <v>38807</v>
      </c>
      <c r="D17" s="30" t="s">
        <v>31</v>
      </c>
      <c r="E17" s="26">
        <v>78.85</v>
      </c>
      <c r="F17" s="27">
        <f>POWER(10,(0.783497476*(LOG10(E17/153.655)*LOG10(E17/153.655))))</f>
        <v>1.163526580455821</v>
      </c>
      <c r="G17" s="22">
        <v>36</v>
      </c>
      <c r="H17" s="28" t="s">
        <v>21</v>
      </c>
      <c r="I17" s="29">
        <v>39</v>
      </c>
      <c r="J17" s="28" t="s">
        <v>21</v>
      </c>
      <c r="K17" s="22">
        <v>41</v>
      </c>
      <c r="L17" s="28" t="s">
        <v>24</v>
      </c>
      <c r="M17" s="22">
        <v>48</v>
      </c>
      <c r="N17" s="28" t="s">
        <v>21</v>
      </c>
      <c r="O17" s="22">
        <v>51</v>
      </c>
      <c r="P17" s="28" t="s">
        <v>24</v>
      </c>
      <c r="Q17" s="22">
        <v>51</v>
      </c>
      <c r="R17" s="28" t="s">
        <v>24</v>
      </c>
      <c r="S17" s="30">
        <v>39</v>
      </c>
      <c r="T17" s="30">
        <f>MAX(IF(N17="x",0,M17),IF(P17="x",0,O17),IF(R17="x",0,Q17))</f>
        <v>48</v>
      </c>
      <c r="U17" s="31">
        <f>S17+T17</f>
        <v>87</v>
      </c>
      <c r="V17" s="32" t="s">
        <v>22</v>
      </c>
      <c r="W17" s="33">
        <f>U17*F17</f>
        <v>101.22681249965643</v>
      </c>
    </row>
    <row r="18" spans="1:23" ht="12.75">
      <c r="A18" s="34" t="s">
        <v>34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ht="15">
      <c r="A19" s="22">
        <v>24</v>
      </c>
      <c r="B19" s="23" t="s">
        <v>35</v>
      </c>
      <c r="C19" s="24">
        <v>41127</v>
      </c>
      <c r="D19" s="30" t="s">
        <v>20</v>
      </c>
      <c r="E19" s="26">
        <v>46.3</v>
      </c>
      <c r="F19" s="27">
        <f aca="true" t="shared" si="2" ref="F19:F21">POWER(10,(0.75194503*(LOG10(E19/175.508)*LOG10(E19/175.508))))</f>
        <v>1.7858110527862638</v>
      </c>
      <c r="G19" s="22">
        <v>20</v>
      </c>
      <c r="H19" s="28" t="s">
        <v>21</v>
      </c>
      <c r="I19" s="29">
        <v>22</v>
      </c>
      <c r="J19" s="28" t="s">
        <v>24</v>
      </c>
      <c r="K19" s="22">
        <v>22</v>
      </c>
      <c r="L19" s="28" t="s">
        <v>24</v>
      </c>
      <c r="M19" s="22">
        <v>28</v>
      </c>
      <c r="N19" s="28" t="s">
        <v>21</v>
      </c>
      <c r="O19" s="22">
        <v>31</v>
      </c>
      <c r="P19" s="28" t="s">
        <v>21</v>
      </c>
      <c r="Q19" s="22">
        <v>33</v>
      </c>
      <c r="R19" s="28" t="s">
        <v>21</v>
      </c>
      <c r="S19" s="30">
        <f aca="true" t="shared" si="3" ref="S19:S21">MAX(IF(H19="x",0,G19),IF(J19="x",0,I19),IF(L19="x",0,K19))</f>
        <v>20</v>
      </c>
      <c r="T19" s="30">
        <f aca="true" t="shared" si="4" ref="T19:T21">MAX(IF(N19="x",0,M19),IF(P19="x",0,O19),IF(R19="x",0,Q19))</f>
        <v>33</v>
      </c>
      <c r="U19" s="31">
        <f aca="true" t="shared" si="5" ref="U19:U21">S19+T19</f>
        <v>53</v>
      </c>
      <c r="V19" s="32" t="s">
        <v>25</v>
      </c>
      <c r="W19" s="33">
        <f aca="true" t="shared" si="6" ref="W19:W21">U19*F19</f>
        <v>94.64798579767198</v>
      </c>
    </row>
    <row r="20" spans="1:23" ht="15">
      <c r="A20" s="22">
        <v>13</v>
      </c>
      <c r="B20" s="23" t="s">
        <v>36</v>
      </c>
      <c r="C20" s="24">
        <v>41602</v>
      </c>
      <c r="D20" s="30" t="s">
        <v>31</v>
      </c>
      <c r="E20" s="26">
        <v>35.3</v>
      </c>
      <c r="F20" s="27">
        <f t="shared" si="2"/>
        <v>2.3163330923385392</v>
      </c>
      <c r="G20" s="22">
        <v>21</v>
      </c>
      <c r="H20" s="28" t="s">
        <v>21</v>
      </c>
      <c r="I20" s="29">
        <v>23</v>
      </c>
      <c r="J20" s="28" t="s">
        <v>21</v>
      </c>
      <c r="K20" s="22">
        <v>25</v>
      </c>
      <c r="L20" s="28" t="s">
        <v>24</v>
      </c>
      <c r="M20" s="22">
        <v>25</v>
      </c>
      <c r="N20" s="28" t="s">
        <v>21</v>
      </c>
      <c r="O20" s="22">
        <v>27</v>
      </c>
      <c r="P20" s="28" t="s">
        <v>21</v>
      </c>
      <c r="Q20" s="22">
        <v>29</v>
      </c>
      <c r="R20" s="28" t="s">
        <v>21</v>
      </c>
      <c r="S20" s="30">
        <f t="shared" si="3"/>
        <v>23</v>
      </c>
      <c r="T20" s="30">
        <f t="shared" si="4"/>
        <v>29</v>
      </c>
      <c r="U20" s="31">
        <f t="shared" si="5"/>
        <v>52</v>
      </c>
      <c r="V20" s="32" t="s">
        <v>37</v>
      </c>
      <c r="W20" s="33">
        <f t="shared" si="6"/>
        <v>120.44932080160405</v>
      </c>
    </row>
    <row r="21" spans="1:23" ht="15">
      <c r="A21" s="22">
        <v>23</v>
      </c>
      <c r="B21" s="23" t="s">
        <v>38</v>
      </c>
      <c r="C21" s="24">
        <v>40442</v>
      </c>
      <c r="D21" s="30" t="s">
        <v>20</v>
      </c>
      <c r="E21" s="26">
        <v>37.65</v>
      </c>
      <c r="F21" s="27">
        <f t="shared" si="2"/>
        <v>2.16805609500421</v>
      </c>
      <c r="G21" s="22">
        <v>38</v>
      </c>
      <c r="H21" s="28" t="s">
        <v>21</v>
      </c>
      <c r="I21" s="29">
        <v>40</v>
      </c>
      <c r="J21" s="28" t="s">
        <v>21</v>
      </c>
      <c r="K21" s="22">
        <v>41</v>
      </c>
      <c r="L21" s="28" t="s">
        <v>21</v>
      </c>
      <c r="M21" s="22">
        <v>48</v>
      </c>
      <c r="N21" s="28" t="s">
        <v>21</v>
      </c>
      <c r="O21" s="22">
        <v>51</v>
      </c>
      <c r="P21" s="28" t="s">
        <v>21</v>
      </c>
      <c r="Q21" s="22"/>
      <c r="R21" s="28" t="s">
        <v>24</v>
      </c>
      <c r="S21" s="30">
        <f t="shared" si="3"/>
        <v>41</v>
      </c>
      <c r="T21" s="30">
        <f t="shared" si="4"/>
        <v>51</v>
      </c>
      <c r="U21" s="31">
        <f t="shared" si="5"/>
        <v>92</v>
      </c>
      <c r="V21" s="32" t="s">
        <v>22</v>
      </c>
      <c r="W21" s="33">
        <f t="shared" si="6"/>
        <v>199.4611607403873</v>
      </c>
    </row>
    <row r="22" spans="1:23" ht="12.75">
      <c r="A22" s="35"/>
      <c r="B22" s="35"/>
      <c r="C22" s="35"/>
      <c r="D22" s="36"/>
      <c r="E22" s="37"/>
      <c r="F22" s="38"/>
      <c r="G22" s="35"/>
      <c r="H22" s="35"/>
      <c r="I22" s="39"/>
      <c r="J22" s="39"/>
      <c r="K22" s="36"/>
      <c r="L22" s="36"/>
      <c r="M22" s="35"/>
      <c r="N22" s="35"/>
      <c r="O22" s="39"/>
      <c r="P22" s="39"/>
      <c r="Q22" s="39"/>
      <c r="R22" s="39"/>
      <c r="S22" s="36"/>
      <c r="T22" s="36"/>
      <c r="U22" s="36"/>
      <c r="V22" s="40"/>
      <c r="W22" s="41"/>
    </row>
    <row r="23" spans="2:20" ht="12.75">
      <c r="B23" s="42" t="s">
        <v>39</v>
      </c>
      <c r="C23" s="43" t="s">
        <v>40</v>
      </c>
      <c r="D23" s="44"/>
      <c r="E23" s="1"/>
      <c r="F23" s="45" t="s">
        <v>41</v>
      </c>
      <c r="G23" s="43" t="s">
        <v>42</v>
      </c>
      <c r="H23" s="43"/>
      <c r="I23" s="43"/>
      <c r="J23" s="43"/>
      <c r="K23" s="46"/>
      <c r="L23" s="46"/>
      <c r="M23" s="10"/>
      <c r="N23" s="10"/>
      <c r="O23" s="42" t="s">
        <v>43</v>
      </c>
      <c r="P23" s="42"/>
      <c r="Q23" s="42"/>
      <c r="R23" s="47" t="s">
        <v>44</v>
      </c>
      <c r="S23" s="48"/>
      <c r="T23" s="49"/>
    </row>
    <row r="24" spans="2:20" ht="12.75">
      <c r="B24" s="35"/>
      <c r="C24" s="43"/>
      <c r="D24" s="44"/>
      <c r="E24" s="50"/>
      <c r="F24" s="11"/>
      <c r="G24" s="43" t="s">
        <v>45</v>
      </c>
      <c r="H24" s="43"/>
      <c r="I24" s="43"/>
      <c r="J24" s="43"/>
      <c r="K24" s="46"/>
      <c r="L24" s="46"/>
      <c r="M24" s="10"/>
      <c r="N24" s="10"/>
      <c r="O24" s="51" t="s">
        <v>46</v>
      </c>
      <c r="P24" s="46"/>
      <c r="R24" s="51"/>
      <c r="S24" s="48"/>
      <c r="T24" s="8"/>
    </row>
    <row r="25" ht="12.75">
      <c r="G25" s="47" t="s">
        <v>47</v>
      </c>
    </row>
    <row r="32" spans="1:14" ht="12.75">
      <c r="A32" s="35"/>
      <c r="B32" s="52"/>
      <c r="C32" s="53"/>
      <c r="E32" s="54"/>
      <c r="M32" s="3"/>
      <c r="N32" s="3"/>
    </row>
    <row r="33" spans="1:23" ht="12.75">
      <c r="A33" s="14" t="s">
        <v>2</v>
      </c>
      <c r="B33" s="14"/>
      <c r="C33" s="14"/>
      <c r="D33" s="14"/>
      <c r="E33" s="14"/>
      <c r="F33" s="14"/>
      <c r="G33" s="14" t="s">
        <v>3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 t="s">
        <v>4</v>
      </c>
      <c r="T33" s="14"/>
      <c r="U33" s="14"/>
      <c r="V33" s="14"/>
      <c r="W33" s="14"/>
    </row>
    <row r="34" spans="1:23" ht="12.75" customHeight="1">
      <c r="A34" s="15" t="s">
        <v>5</v>
      </c>
      <c r="B34" s="15" t="s">
        <v>6</v>
      </c>
      <c r="C34" s="15" t="s">
        <v>7</v>
      </c>
      <c r="D34" s="15" t="s">
        <v>8</v>
      </c>
      <c r="E34" s="16" t="s">
        <v>9</v>
      </c>
      <c r="F34" s="17" t="s">
        <v>10</v>
      </c>
      <c r="G34" s="18" t="s">
        <v>11</v>
      </c>
      <c r="H34" s="18"/>
      <c r="I34" s="18"/>
      <c r="J34" s="18"/>
      <c r="K34" s="18"/>
      <c r="L34" s="18"/>
      <c r="M34" s="18" t="s">
        <v>12</v>
      </c>
      <c r="N34" s="18"/>
      <c r="O34" s="18"/>
      <c r="P34" s="18"/>
      <c r="Q34" s="18"/>
      <c r="R34" s="18"/>
      <c r="S34" s="18" t="s">
        <v>13</v>
      </c>
      <c r="T34" s="18" t="s">
        <v>14</v>
      </c>
      <c r="U34" s="18" t="s">
        <v>15</v>
      </c>
      <c r="V34" s="19" t="s">
        <v>16</v>
      </c>
      <c r="W34" s="20" t="s">
        <v>17</v>
      </c>
    </row>
    <row r="35" spans="1:23" ht="12.75">
      <c r="A35" s="15"/>
      <c r="B35" s="15"/>
      <c r="C35" s="15"/>
      <c r="D35" s="15"/>
      <c r="E35" s="16"/>
      <c r="F35" s="17"/>
      <c r="G35" s="18">
        <v>1</v>
      </c>
      <c r="H35" s="18"/>
      <c r="I35" s="18">
        <v>2</v>
      </c>
      <c r="J35" s="18"/>
      <c r="K35" s="18">
        <v>3</v>
      </c>
      <c r="L35" s="18"/>
      <c r="M35" s="18">
        <v>1</v>
      </c>
      <c r="N35" s="18"/>
      <c r="O35" s="18">
        <v>2</v>
      </c>
      <c r="P35" s="18"/>
      <c r="Q35" s="18">
        <v>3</v>
      </c>
      <c r="R35" s="18"/>
      <c r="S35" s="18"/>
      <c r="T35" s="18"/>
      <c r="U35" s="18"/>
      <c r="V35" s="19"/>
      <c r="W35" s="20"/>
    </row>
    <row r="36" spans="1:23" ht="12.75">
      <c r="A36" s="34" t="s">
        <v>48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 ht="15">
      <c r="A37" s="22">
        <v>16</v>
      </c>
      <c r="B37" s="23" t="s">
        <v>49</v>
      </c>
      <c r="C37" s="24">
        <v>39662</v>
      </c>
      <c r="D37" s="30" t="s">
        <v>50</v>
      </c>
      <c r="E37" s="26">
        <v>60.7</v>
      </c>
      <c r="F37" s="27">
        <f aca="true" t="shared" si="7" ref="F37:F38">POWER(10,(0.75194503*(LOG10(E37/175.508)*LOG10(E37/175.508))))</f>
        <v>1.4450376112907395</v>
      </c>
      <c r="G37" s="22">
        <v>73</v>
      </c>
      <c r="H37" s="28" t="s">
        <v>21</v>
      </c>
      <c r="I37" s="29">
        <v>76</v>
      </c>
      <c r="J37" s="28" t="s">
        <v>21</v>
      </c>
      <c r="K37" s="22">
        <v>78</v>
      </c>
      <c r="L37" s="28" t="s">
        <v>24</v>
      </c>
      <c r="M37" s="22">
        <v>83</v>
      </c>
      <c r="N37" s="28" t="s">
        <v>21</v>
      </c>
      <c r="O37" s="22">
        <v>86</v>
      </c>
      <c r="P37" s="28" t="s">
        <v>21</v>
      </c>
      <c r="Q37" s="22">
        <v>88</v>
      </c>
      <c r="R37" s="28" t="s">
        <v>21</v>
      </c>
      <c r="S37" s="30">
        <f>MAX(IF(H37="x",0,G37),IF(J37="x",0,I37),IF(L37="x",0,K37))</f>
        <v>76</v>
      </c>
      <c r="T37" s="30">
        <f aca="true" t="shared" si="8" ref="T37:T38">MAX(IF(N37="x",0,M37),IF(P37="x",0,O37),IF(R37="x",0,Q37))</f>
        <v>88</v>
      </c>
      <c r="U37" s="55">
        <f aca="true" t="shared" si="9" ref="U37:U38">S37+T37</f>
        <v>164</v>
      </c>
      <c r="V37" s="32" t="s">
        <v>22</v>
      </c>
      <c r="W37" s="33">
        <f aca="true" t="shared" si="10" ref="W37:W38">U37*F37</f>
        <v>236.98616825168128</v>
      </c>
    </row>
    <row r="38" spans="1:23" ht="15">
      <c r="A38" s="22">
        <v>29</v>
      </c>
      <c r="B38" s="23" t="s">
        <v>51</v>
      </c>
      <c r="C38" s="24">
        <v>39960</v>
      </c>
      <c r="D38" s="30" t="s">
        <v>20</v>
      </c>
      <c r="E38" s="26">
        <v>60.05</v>
      </c>
      <c r="F38" s="27">
        <f t="shared" si="7"/>
        <v>1.4559215296380577</v>
      </c>
      <c r="G38" s="22">
        <v>20</v>
      </c>
      <c r="H38" s="28" t="s">
        <v>21</v>
      </c>
      <c r="I38" s="29">
        <v>22</v>
      </c>
      <c r="J38" s="28" t="s">
        <v>21</v>
      </c>
      <c r="K38" s="22">
        <v>23</v>
      </c>
      <c r="L38" s="28" t="s">
        <v>21</v>
      </c>
      <c r="M38" s="22">
        <v>27</v>
      </c>
      <c r="N38" s="28" t="s">
        <v>21</v>
      </c>
      <c r="O38" s="22">
        <v>30</v>
      </c>
      <c r="P38" s="28" t="s">
        <v>21</v>
      </c>
      <c r="Q38" s="22">
        <v>32</v>
      </c>
      <c r="R38" s="28" t="s">
        <v>24</v>
      </c>
      <c r="S38" s="30">
        <v>23</v>
      </c>
      <c r="T38" s="30">
        <f t="shared" si="8"/>
        <v>30</v>
      </c>
      <c r="U38" s="55">
        <f t="shared" si="9"/>
        <v>53</v>
      </c>
      <c r="V38" s="32" t="s">
        <v>25</v>
      </c>
      <c r="W38" s="33">
        <f t="shared" si="10"/>
        <v>77.16384107081706</v>
      </c>
    </row>
    <row r="39" spans="1:23" ht="12.75">
      <c r="A39" s="34" t="s">
        <v>52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15">
      <c r="A40" s="22">
        <v>26</v>
      </c>
      <c r="B40" s="23" t="s">
        <v>53</v>
      </c>
      <c r="C40" s="24">
        <v>39420</v>
      </c>
      <c r="D40" s="30" t="s">
        <v>31</v>
      </c>
      <c r="E40" s="26">
        <v>64.5</v>
      </c>
      <c r="F40" s="27">
        <f aca="true" t="shared" si="11" ref="F40:F42">POWER(10,(0.75194503*(LOG10(E40/175.508)*LOG10(E40/175.508))))</f>
        <v>1.3871228638612254</v>
      </c>
      <c r="G40" s="22">
        <v>75</v>
      </c>
      <c r="H40" s="28" t="s">
        <v>21</v>
      </c>
      <c r="I40" s="29">
        <v>80</v>
      </c>
      <c r="J40" s="28" t="s">
        <v>21</v>
      </c>
      <c r="K40" s="22">
        <v>83</v>
      </c>
      <c r="L40" s="28" t="s">
        <v>24</v>
      </c>
      <c r="M40" s="22">
        <v>90</v>
      </c>
      <c r="N40" s="28" t="s">
        <v>21</v>
      </c>
      <c r="O40" s="22">
        <v>95</v>
      </c>
      <c r="P40" s="28" t="s">
        <v>21</v>
      </c>
      <c r="Q40" s="22">
        <v>98</v>
      </c>
      <c r="R40" s="28" t="s">
        <v>54</v>
      </c>
      <c r="S40" s="30">
        <f aca="true" t="shared" si="12" ref="S40:S42">MAX(IF(H40="x",0,G40),IF(J40="x",0,I40),IF(L40="x",0,K40))</f>
        <v>80</v>
      </c>
      <c r="T40" s="30">
        <f aca="true" t="shared" si="13" ref="T40:T42">MAX(IF(N40="x",0,M40),IF(P40="x",0,O40),IF(R40="x",0,Q40))</f>
        <v>98</v>
      </c>
      <c r="U40" s="56">
        <f aca="true" t="shared" si="14" ref="U40:U42">S40+T40</f>
        <v>178</v>
      </c>
      <c r="V40" s="32" t="s">
        <v>22</v>
      </c>
      <c r="W40" s="33">
        <f aca="true" t="shared" si="15" ref="W40:W42">U40*F40</f>
        <v>246.9078697672981</v>
      </c>
    </row>
    <row r="41" spans="1:23" ht="15">
      <c r="A41" s="22">
        <v>33</v>
      </c>
      <c r="B41" s="23" t="s">
        <v>55</v>
      </c>
      <c r="C41" s="24">
        <v>39597</v>
      </c>
      <c r="D41" s="30" t="s">
        <v>20</v>
      </c>
      <c r="E41" s="26">
        <v>66.45</v>
      </c>
      <c r="F41" s="27">
        <f t="shared" si="11"/>
        <v>1.360766803750779</v>
      </c>
      <c r="G41" s="22">
        <v>55</v>
      </c>
      <c r="H41" s="28" t="s">
        <v>21</v>
      </c>
      <c r="I41" s="29">
        <v>60</v>
      </c>
      <c r="J41" s="28" t="s">
        <v>21</v>
      </c>
      <c r="K41" s="22">
        <v>65</v>
      </c>
      <c r="L41" s="28" t="s">
        <v>24</v>
      </c>
      <c r="M41" s="22">
        <v>70</v>
      </c>
      <c r="N41" s="28" t="s">
        <v>21</v>
      </c>
      <c r="O41" s="22">
        <v>75</v>
      </c>
      <c r="P41" s="28" t="s">
        <v>21</v>
      </c>
      <c r="Q41" s="22">
        <v>80</v>
      </c>
      <c r="R41" s="28" t="s">
        <v>21</v>
      </c>
      <c r="S41" s="30">
        <f t="shared" si="12"/>
        <v>60</v>
      </c>
      <c r="T41" s="30">
        <f t="shared" si="13"/>
        <v>80</v>
      </c>
      <c r="U41" s="55">
        <f t="shared" si="14"/>
        <v>140</v>
      </c>
      <c r="V41" s="32" t="s">
        <v>25</v>
      </c>
      <c r="W41" s="33">
        <f t="shared" si="15"/>
        <v>190.50735252510904</v>
      </c>
    </row>
    <row r="42" spans="1:23" ht="12.75">
      <c r="A42" s="22"/>
      <c r="B42" s="23"/>
      <c r="C42" s="24"/>
      <c r="D42" s="30"/>
      <c r="E42" s="26"/>
      <c r="F42" s="27" t="e">
        <f t="shared" si="11"/>
        <v>#VALUE!</v>
      </c>
      <c r="G42" s="22"/>
      <c r="H42" s="28"/>
      <c r="I42" s="29"/>
      <c r="J42" s="28"/>
      <c r="K42" s="22"/>
      <c r="L42" s="28"/>
      <c r="M42" s="22"/>
      <c r="N42" s="28"/>
      <c r="O42" s="22"/>
      <c r="P42" s="28"/>
      <c r="Q42" s="22"/>
      <c r="R42" s="28"/>
      <c r="S42" s="30">
        <f t="shared" si="12"/>
        <v>0</v>
      </c>
      <c r="T42" s="30">
        <f t="shared" si="13"/>
        <v>0</v>
      </c>
      <c r="U42" s="55">
        <f t="shared" si="14"/>
        <v>0</v>
      </c>
      <c r="V42" s="32"/>
      <c r="W42" s="33" t="e">
        <f t="shared" si="15"/>
        <v>#VALUE!</v>
      </c>
    </row>
    <row r="43" spans="1:23" ht="12.75">
      <c r="A43" s="34" t="s">
        <v>56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15">
      <c r="A44" s="22">
        <v>25</v>
      </c>
      <c r="B44" s="23" t="s">
        <v>57</v>
      </c>
      <c r="C44" s="24">
        <v>38906</v>
      </c>
      <c r="D44" s="30" t="s">
        <v>58</v>
      </c>
      <c r="E44" s="26">
        <v>69.4</v>
      </c>
      <c r="F44" s="27">
        <f aca="true" t="shared" si="16" ref="F44:F46">POWER(10,(0.75194503*(LOG10(E44/175.508)*LOG10(E44/175.508))))</f>
        <v>1.3245999424528958</v>
      </c>
      <c r="G44" s="22">
        <v>70</v>
      </c>
      <c r="H44" s="28" t="s">
        <v>21</v>
      </c>
      <c r="I44" s="29">
        <v>75</v>
      </c>
      <c r="J44" s="28" t="s">
        <v>21</v>
      </c>
      <c r="K44" s="22">
        <v>77</v>
      </c>
      <c r="L44" s="28" t="s">
        <v>24</v>
      </c>
      <c r="M44" s="22">
        <v>80</v>
      </c>
      <c r="N44" s="28" t="s">
        <v>21</v>
      </c>
      <c r="O44" s="22">
        <v>85</v>
      </c>
      <c r="P44" s="28" t="s">
        <v>21</v>
      </c>
      <c r="Q44" s="22">
        <v>88</v>
      </c>
      <c r="R44" s="28" t="s">
        <v>24</v>
      </c>
      <c r="S44" s="30">
        <f aca="true" t="shared" si="17" ref="S44:S46">MAX(IF(H44="x",0,G44),IF(J44="x",0,I44),IF(L44="x",0,K44))</f>
        <v>75</v>
      </c>
      <c r="T44" s="30">
        <f aca="true" t="shared" si="18" ref="T44:T46">MAX(IF(N44="x",0,M44),IF(P44="x",0,O44),IF(R44="x",0,Q44))</f>
        <v>85</v>
      </c>
      <c r="U44" s="55">
        <f aca="true" t="shared" si="19" ref="U44:U46">S44+T44</f>
        <v>160</v>
      </c>
      <c r="V44" s="32" t="s">
        <v>22</v>
      </c>
      <c r="W44" s="33">
        <f aca="true" t="shared" si="20" ref="W44:W46">U44*F44</f>
        <v>211.93599079246331</v>
      </c>
    </row>
    <row r="45" spans="1:23" ht="15">
      <c r="A45" s="22">
        <v>27</v>
      </c>
      <c r="B45" s="23" t="s">
        <v>59</v>
      </c>
      <c r="C45" s="24" t="s">
        <v>60</v>
      </c>
      <c r="D45" s="30" t="s">
        <v>28</v>
      </c>
      <c r="E45" s="26">
        <v>71</v>
      </c>
      <c r="F45" s="27">
        <f t="shared" si="16"/>
        <v>1.3066520500340684</v>
      </c>
      <c r="G45" s="57">
        <v>20</v>
      </c>
      <c r="H45" s="28" t="s">
        <v>21</v>
      </c>
      <c r="I45" s="58">
        <v>23</v>
      </c>
      <c r="J45" s="28" t="s">
        <v>21</v>
      </c>
      <c r="K45" s="57">
        <v>26</v>
      </c>
      <c r="L45" s="28" t="s">
        <v>21</v>
      </c>
      <c r="M45" s="57">
        <v>35</v>
      </c>
      <c r="N45" s="28" t="s">
        <v>21</v>
      </c>
      <c r="O45" s="57">
        <v>40</v>
      </c>
      <c r="P45" s="28" t="s">
        <v>21</v>
      </c>
      <c r="Q45" s="57">
        <v>45</v>
      </c>
      <c r="R45" s="28" t="s">
        <v>21</v>
      </c>
      <c r="S45" s="30">
        <f t="shared" si="17"/>
        <v>26</v>
      </c>
      <c r="T45" s="30">
        <f t="shared" si="18"/>
        <v>45</v>
      </c>
      <c r="U45" s="55">
        <f t="shared" si="19"/>
        <v>71</v>
      </c>
      <c r="V45" s="32" t="s">
        <v>37</v>
      </c>
      <c r="W45" s="33">
        <f t="shared" si="20"/>
        <v>92.77229555241885</v>
      </c>
    </row>
    <row r="46" spans="1:23" ht="15">
      <c r="A46" s="22">
        <v>35</v>
      </c>
      <c r="B46" s="23" t="s">
        <v>61</v>
      </c>
      <c r="C46" s="24">
        <v>32120</v>
      </c>
      <c r="D46" s="30" t="s">
        <v>62</v>
      </c>
      <c r="E46" s="26">
        <v>71.9</v>
      </c>
      <c r="F46" s="27">
        <f t="shared" si="16"/>
        <v>1.2970266288810428</v>
      </c>
      <c r="G46" s="22">
        <v>65</v>
      </c>
      <c r="H46" s="28" t="s">
        <v>21</v>
      </c>
      <c r="I46" s="29">
        <v>68</v>
      </c>
      <c r="J46" s="28" t="s">
        <v>24</v>
      </c>
      <c r="K46" s="22">
        <v>70</v>
      </c>
      <c r="L46" s="28" t="s">
        <v>24</v>
      </c>
      <c r="M46" s="22">
        <v>85</v>
      </c>
      <c r="N46" s="28" t="s">
        <v>21</v>
      </c>
      <c r="O46" s="22">
        <v>88</v>
      </c>
      <c r="P46" s="28" t="s">
        <v>21</v>
      </c>
      <c r="Q46" s="22">
        <v>90</v>
      </c>
      <c r="R46" s="28" t="s">
        <v>24</v>
      </c>
      <c r="S46" s="30">
        <f t="shared" si="17"/>
        <v>65</v>
      </c>
      <c r="T46" s="30">
        <f t="shared" si="18"/>
        <v>88</v>
      </c>
      <c r="U46" s="55">
        <f t="shared" si="19"/>
        <v>153</v>
      </c>
      <c r="V46" s="32" t="s">
        <v>25</v>
      </c>
      <c r="W46" s="33">
        <f t="shared" si="20"/>
        <v>198.44507421879956</v>
      </c>
    </row>
    <row r="47" spans="1:23" ht="12.75">
      <c r="A47" s="22"/>
      <c r="B47" s="23"/>
      <c r="C47" s="24"/>
      <c r="D47" s="30"/>
      <c r="E47" s="26"/>
      <c r="F47" s="27"/>
      <c r="G47" s="22"/>
      <c r="H47" s="28"/>
      <c r="I47" s="29"/>
      <c r="J47" s="28"/>
      <c r="K47" s="22"/>
      <c r="L47" s="28"/>
      <c r="M47" s="22"/>
      <c r="N47" s="28"/>
      <c r="O47" s="22"/>
      <c r="P47" s="28"/>
      <c r="Q47" s="22"/>
      <c r="R47" s="28"/>
      <c r="S47" s="30"/>
      <c r="T47" s="30"/>
      <c r="U47" s="55"/>
      <c r="V47" s="32"/>
      <c r="W47" s="33"/>
    </row>
    <row r="48" spans="1:23" ht="12.75">
      <c r="A48" s="34" t="s">
        <v>63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 ht="15">
      <c r="A49" s="22">
        <v>24</v>
      </c>
      <c r="B49" s="23" t="s">
        <v>64</v>
      </c>
      <c r="C49" s="24">
        <v>31228</v>
      </c>
      <c r="D49" s="30" t="s">
        <v>28</v>
      </c>
      <c r="E49" s="26">
        <v>79.3</v>
      </c>
      <c r="F49" s="27">
        <f aca="true" t="shared" si="21" ref="F49:F52">POWER(10,(0.75194503*(LOG10(E49/175.508)*LOG10(E49/175.508))))</f>
        <v>1.2288887535683148</v>
      </c>
      <c r="G49" s="22">
        <v>65</v>
      </c>
      <c r="H49" s="28" t="s">
        <v>21</v>
      </c>
      <c r="I49" s="29">
        <v>70</v>
      </c>
      <c r="J49" s="28" t="s">
        <v>21</v>
      </c>
      <c r="K49" s="22">
        <v>75</v>
      </c>
      <c r="L49" s="28" t="s">
        <v>24</v>
      </c>
      <c r="M49" s="22">
        <v>80</v>
      </c>
      <c r="N49" s="28" t="s">
        <v>21</v>
      </c>
      <c r="O49" s="22">
        <v>85</v>
      </c>
      <c r="P49" s="28" t="s">
        <v>21</v>
      </c>
      <c r="Q49" s="22"/>
      <c r="R49" s="28" t="s">
        <v>24</v>
      </c>
      <c r="S49" s="30">
        <f aca="true" t="shared" si="22" ref="S49:S52">MAX(IF(H49="x",0,G49),IF(J49="x",0,I49),IF(L49="x",0,K49))</f>
        <v>70</v>
      </c>
      <c r="T49" s="30">
        <f aca="true" t="shared" si="23" ref="T49:T52">MAX(IF(N49="x",0,M49),IF(P49="x",0,O49),IF(R49="x",0,Q49))</f>
        <v>85</v>
      </c>
      <c r="U49" s="55">
        <f aca="true" t="shared" si="24" ref="U49:U52">S49+T49</f>
        <v>155</v>
      </c>
      <c r="V49" s="32" t="s">
        <v>25</v>
      </c>
      <c r="W49" s="33">
        <f aca="true" t="shared" si="25" ref="W49:W52">U49*F49</f>
        <v>190.4777568030888</v>
      </c>
    </row>
    <row r="50" spans="1:23" ht="15">
      <c r="A50" s="22">
        <v>7</v>
      </c>
      <c r="B50" s="23" t="s">
        <v>65</v>
      </c>
      <c r="C50" s="24">
        <v>36785</v>
      </c>
      <c r="D50" s="30" t="s">
        <v>28</v>
      </c>
      <c r="E50" s="26">
        <v>80.4</v>
      </c>
      <c r="F50" s="27">
        <f t="shared" si="21"/>
        <v>1.2202114939610573</v>
      </c>
      <c r="G50" s="22">
        <v>70</v>
      </c>
      <c r="H50" s="28" t="s">
        <v>21</v>
      </c>
      <c r="I50" s="29">
        <v>73</v>
      </c>
      <c r="J50" s="28" t="s">
        <v>21</v>
      </c>
      <c r="K50" s="22">
        <v>76</v>
      </c>
      <c r="L50" s="28" t="s">
        <v>24</v>
      </c>
      <c r="M50" s="22">
        <v>85</v>
      </c>
      <c r="N50" s="28" t="s">
        <v>21</v>
      </c>
      <c r="O50" s="22">
        <v>90</v>
      </c>
      <c r="P50" s="28" t="s">
        <v>21</v>
      </c>
      <c r="Q50" s="22">
        <v>95</v>
      </c>
      <c r="R50" s="28" t="s">
        <v>21</v>
      </c>
      <c r="S50" s="30">
        <f t="shared" si="22"/>
        <v>73</v>
      </c>
      <c r="T50" s="30">
        <f t="shared" si="23"/>
        <v>95</v>
      </c>
      <c r="U50" s="55">
        <f t="shared" si="24"/>
        <v>168</v>
      </c>
      <c r="V50" s="32" t="s">
        <v>22</v>
      </c>
      <c r="W50" s="33">
        <f t="shared" si="25"/>
        <v>204.99553098545763</v>
      </c>
    </row>
    <row r="51" spans="1:23" ht="15">
      <c r="A51" s="22">
        <v>31</v>
      </c>
      <c r="B51" s="23" t="s">
        <v>66</v>
      </c>
      <c r="C51" s="24">
        <v>39274</v>
      </c>
      <c r="D51" s="30" t="s">
        <v>31</v>
      </c>
      <c r="E51" s="26">
        <v>80.75</v>
      </c>
      <c r="F51" s="27">
        <f t="shared" si="21"/>
        <v>1.217519449533583</v>
      </c>
      <c r="G51" s="22">
        <v>55</v>
      </c>
      <c r="H51" s="28" t="s">
        <v>24</v>
      </c>
      <c r="I51" s="29">
        <v>60</v>
      </c>
      <c r="J51" s="28" t="s">
        <v>21</v>
      </c>
      <c r="K51" s="22">
        <v>65</v>
      </c>
      <c r="L51" s="28" t="s">
        <v>24</v>
      </c>
      <c r="M51" s="22">
        <v>70</v>
      </c>
      <c r="N51" s="28" t="s">
        <v>21</v>
      </c>
      <c r="O51" s="22">
        <v>75</v>
      </c>
      <c r="P51" s="28" t="s">
        <v>24</v>
      </c>
      <c r="Q51" s="22">
        <v>75</v>
      </c>
      <c r="R51" s="28" t="s">
        <v>21</v>
      </c>
      <c r="S51" s="30">
        <f t="shared" si="22"/>
        <v>60</v>
      </c>
      <c r="T51" s="30">
        <f t="shared" si="23"/>
        <v>75</v>
      </c>
      <c r="U51" s="55">
        <f t="shared" si="24"/>
        <v>135</v>
      </c>
      <c r="V51" s="32" t="s">
        <v>37</v>
      </c>
      <c r="W51" s="33">
        <f t="shared" si="25"/>
        <v>164.3651256870337</v>
      </c>
    </row>
    <row r="52" spans="1:23" ht="15">
      <c r="A52" s="22">
        <v>10</v>
      </c>
      <c r="B52" s="23" t="s">
        <v>67</v>
      </c>
      <c r="C52" s="24">
        <v>39926</v>
      </c>
      <c r="D52" s="30" t="s">
        <v>28</v>
      </c>
      <c r="E52" s="26">
        <v>77.7</v>
      </c>
      <c r="F52" s="27">
        <f t="shared" si="21"/>
        <v>1.2421232362093202</v>
      </c>
      <c r="G52" s="57">
        <v>25</v>
      </c>
      <c r="H52" s="28" t="s">
        <v>21</v>
      </c>
      <c r="I52" s="58">
        <v>30</v>
      </c>
      <c r="J52" s="28" t="s">
        <v>21</v>
      </c>
      <c r="K52" s="57">
        <v>35</v>
      </c>
      <c r="L52" s="28" t="s">
        <v>21</v>
      </c>
      <c r="M52" s="57">
        <v>35</v>
      </c>
      <c r="N52" s="28" t="s">
        <v>21</v>
      </c>
      <c r="O52" s="57">
        <v>40</v>
      </c>
      <c r="P52" s="28" t="s">
        <v>21</v>
      </c>
      <c r="Q52" s="57">
        <v>45</v>
      </c>
      <c r="R52" s="28" t="s">
        <v>21</v>
      </c>
      <c r="S52" s="30">
        <f t="shared" si="22"/>
        <v>35</v>
      </c>
      <c r="T52" s="30">
        <f t="shared" si="23"/>
        <v>45</v>
      </c>
      <c r="U52" s="55">
        <f t="shared" si="24"/>
        <v>80</v>
      </c>
      <c r="V52" s="32">
        <v>4</v>
      </c>
      <c r="W52" s="33">
        <f t="shared" si="25"/>
        <v>99.36985889674561</v>
      </c>
    </row>
    <row r="53" spans="1:23" ht="12.75">
      <c r="A53" s="35"/>
      <c r="B53" s="35"/>
      <c r="C53" s="35"/>
      <c r="D53" s="36"/>
      <c r="E53" s="37"/>
      <c r="F53" s="38"/>
      <c r="G53" s="35"/>
      <c r="H53" s="35"/>
      <c r="I53" s="39"/>
      <c r="J53" s="39"/>
      <c r="K53" s="36"/>
      <c r="L53" s="36"/>
      <c r="M53" s="35"/>
      <c r="N53" s="35"/>
      <c r="O53" s="39"/>
      <c r="P53" s="39"/>
      <c r="Q53" s="39"/>
      <c r="R53" s="39"/>
      <c r="S53" s="36"/>
      <c r="T53" s="36"/>
      <c r="U53" s="36"/>
      <c r="V53" s="40"/>
      <c r="W53" s="41"/>
    </row>
    <row r="54" spans="2:20" ht="12.75">
      <c r="B54" s="42" t="s">
        <v>39</v>
      </c>
      <c r="C54" s="43" t="s">
        <v>40</v>
      </c>
      <c r="D54" s="44"/>
      <c r="E54" s="1"/>
      <c r="F54" s="45" t="s">
        <v>41</v>
      </c>
      <c r="G54" s="43" t="s">
        <v>42</v>
      </c>
      <c r="H54" s="43"/>
      <c r="I54" s="43"/>
      <c r="J54" s="43"/>
      <c r="K54" s="46"/>
      <c r="L54" s="46"/>
      <c r="M54" s="10"/>
      <c r="N54" s="10"/>
      <c r="O54" s="42" t="s">
        <v>43</v>
      </c>
      <c r="P54" s="42"/>
      <c r="Q54" s="42"/>
      <c r="R54" s="47" t="s">
        <v>44</v>
      </c>
      <c r="S54" s="48"/>
      <c r="T54" s="49" t="s">
        <v>68</v>
      </c>
    </row>
    <row r="55" spans="2:20" ht="12.75">
      <c r="B55" s="35"/>
      <c r="C55" s="43"/>
      <c r="D55" s="44"/>
      <c r="E55" s="50"/>
      <c r="F55" s="11"/>
      <c r="G55" s="43" t="s">
        <v>45</v>
      </c>
      <c r="H55" s="43"/>
      <c r="I55" s="43"/>
      <c r="J55" s="43"/>
      <c r="K55" s="46"/>
      <c r="L55" s="46"/>
      <c r="M55" s="10"/>
      <c r="N55" s="10"/>
      <c r="O55" s="51" t="s">
        <v>46</v>
      </c>
      <c r="P55" s="46"/>
      <c r="R55" s="51"/>
      <c r="S55" s="48"/>
      <c r="T55" s="8"/>
    </row>
    <row r="56" ht="12.75">
      <c r="G56" s="47" t="s">
        <v>47</v>
      </c>
    </row>
    <row r="57" ht="12.75">
      <c r="B57" s="1" t="s">
        <v>69</v>
      </c>
    </row>
    <row r="58" spans="2:3" ht="12.75">
      <c r="B58" s="1" t="s">
        <v>53</v>
      </c>
      <c r="C58" s="1" t="s">
        <v>70</v>
      </c>
    </row>
    <row r="59" ht="12.75">
      <c r="C59" s="1" t="s">
        <v>71</v>
      </c>
    </row>
    <row r="60" spans="1:23" ht="12.75">
      <c r="A60" s="34" t="s">
        <v>72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</row>
    <row r="61" spans="1:23" ht="15">
      <c r="A61" s="22">
        <v>30</v>
      </c>
      <c r="B61" s="23" t="s">
        <v>73</v>
      </c>
      <c r="C61" s="24">
        <v>39421</v>
      </c>
      <c r="D61" s="30" t="s">
        <v>31</v>
      </c>
      <c r="E61" s="26">
        <v>87.35</v>
      </c>
      <c r="F61" s="27">
        <f aca="true" t="shared" si="26" ref="F61:F65">POWER(10,(0.75194503*(LOG10(E61/175.508)*LOG10(E61/175.508))))</f>
        <v>1.1723325376082507</v>
      </c>
      <c r="G61" s="22">
        <v>115</v>
      </c>
      <c r="H61" s="28" t="s">
        <v>21</v>
      </c>
      <c r="I61" s="29">
        <v>120</v>
      </c>
      <c r="J61" s="28" t="s">
        <v>21</v>
      </c>
      <c r="K61" s="22">
        <v>124</v>
      </c>
      <c r="L61" s="28" t="s">
        <v>24</v>
      </c>
      <c r="M61" s="22">
        <v>135</v>
      </c>
      <c r="N61" s="28" t="s">
        <v>21</v>
      </c>
      <c r="O61" s="22">
        <v>140</v>
      </c>
      <c r="P61" s="28" t="s">
        <v>21</v>
      </c>
      <c r="Q61" s="22">
        <v>145</v>
      </c>
      <c r="R61" s="28" t="s">
        <v>21</v>
      </c>
      <c r="S61" s="30">
        <f aca="true" t="shared" si="27" ref="S61:S65">MAX(IF(H61="x",0,G61),IF(J61="x",0,I61),IF(L61="x",0,K61))</f>
        <v>120</v>
      </c>
      <c r="T61" s="30">
        <f aca="true" t="shared" si="28" ref="T61:T65">MAX(IF(N61="x",0,M61),IF(P61="x",0,O61),IF(R61="x",0,Q61))</f>
        <v>145</v>
      </c>
      <c r="U61" s="55">
        <f aca="true" t="shared" si="29" ref="U61:U65">S61+T61</f>
        <v>265</v>
      </c>
      <c r="V61" s="32" t="s">
        <v>22</v>
      </c>
      <c r="W61" s="33">
        <f aca="true" t="shared" si="30" ref="W61:W65">U61*F61</f>
        <v>310.66812246618645</v>
      </c>
    </row>
    <row r="62" spans="1:23" ht="15">
      <c r="A62" s="22">
        <v>11</v>
      </c>
      <c r="B62" s="23" t="s">
        <v>74</v>
      </c>
      <c r="C62" s="24">
        <v>39270</v>
      </c>
      <c r="D62" s="30" t="s">
        <v>20</v>
      </c>
      <c r="E62" s="26">
        <v>82.6</v>
      </c>
      <c r="F62" s="27">
        <f t="shared" si="26"/>
        <v>1.2038174472687864</v>
      </c>
      <c r="G62" s="22">
        <v>91</v>
      </c>
      <c r="H62" s="28" t="s">
        <v>21</v>
      </c>
      <c r="I62" s="29">
        <v>96</v>
      </c>
      <c r="J62" s="28" t="s">
        <v>21</v>
      </c>
      <c r="K62" s="22">
        <v>100</v>
      </c>
      <c r="L62" s="28" t="s">
        <v>24</v>
      </c>
      <c r="M62" s="22">
        <v>112</v>
      </c>
      <c r="N62" s="28" t="s">
        <v>21</v>
      </c>
      <c r="O62" s="22">
        <v>117</v>
      </c>
      <c r="P62" s="28" t="s">
        <v>21</v>
      </c>
      <c r="Q62" s="22">
        <v>120</v>
      </c>
      <c r="R62" s="28" t="s">
        <v>24</v>
      </c>
      <c r="S62" s="30">
        <f t="shared" si="27"/>
        <v>96</v>
      </c>
      <c r="T62" s="30">
        <f t="shared" si="28"/>
        <v>117</v>
      </c>
      <c r="U62" s="55">
        <f t="shared" si="29"/>
        <v>213</v>
      </c>
      <c r="V62" s="32" t="s">
        <v>37</v>
      </c>
      <c r="W62" s="33">
        <f t="shared" si="30"/>
        <v>256.4131162682515</v>
      </c>
    </row>
    <row r="63" spans="1:23" ht="15">
      <c r="A63" s="22">
        <v>22</v>
      </c>
      <c r="B63" s="23" t="s">
        <v>75</v>
      </c>
      <c r="C63" s="24">
        <v>36551</v>
      </c>
      <c r="D63" s="30" t="s">
        <v>31</v>
      </c>
      <c r="E63" s="26">
        <v>85.05</v>
      </c>
      <c r="F63" s="27">
        <f t="shared" si="26"/>
        <v>1.1869517590872332</v>
      </c>
      <c r="G63" s="22">
        <v>95</v>
      </c>
      <c r="H63" s="28" t="s">
        <v>21</v>
      </c>
      <c r="I63" s="29">
        <v>100</v>
      </c>
      <c r="J63" s="28" t="s">
        <v>24</v>
      </c>
      <c r="K63" s="22">
        <v>100</v>
      </c>
      <c r="L63" s="28" t="s">
        <v>24</v>
      </c>
      <c r="M63" s="22">
        <v>115</v>
      </c>
      <c r="N63" s="28" t="s">
        <v>21</v>
      </c>
      <c r="O63" s="22">
        <v>120</v>
      </c>
      <c r="P63" s="28" t="s">
        <v>21</v>
      </c>
      <c r="Q63" s="22">
        <v>125</v>
      </c>
      <c r="R63" s="28" t="s">
        <v>24</v>
      </c>
      <c r="S63" s="30">
        <f t="shared" si="27"/>
        <v>95</v>
      </c>
      <c r="T63" s="30">
        <f t="shared" si="28"/>
        <v>120</v>
      </c>
      <c r="U63" s="55">
        <f t="shared" si="29"/>
        <v>215</v>
      </c>
      <c r="V63" s="32" t="s">
        <v>25</v>
      </c>
      <c r="W63" s="33">
        <f t="shared" si="30"/>
        <v>255.19462820375512</v>
      </c>
    </row>
    <row r="64" spans="1:23" ht="15">
      <c r="A64" s="22">
        <v>4</v>
      </c>
      <c r="B64" s="23" t="s">
        <v>76</v>
      </c>
      <c r="C64" s="24">
        <v>39174</v>
      </c>
      <c r="D64" s="30" t="s">
        <v>20</v>
      </c>
      <c r="E64" s="26">
        <v>85.6</v>
      </c>
      <c r="F64" s="27">
        <f t="shared" si="26"/>
        <v>1.1833531775315131</v>
      </c>
      <c r="G64" s="22">
        <v>55</v>
      </c>
      <c r="H64" s="28" t="s">
        <v>21</v>
      </c>
      <c r="I64" s="29">
        <v>60</v>
      </c>
      <c r="J64" s="28" t="s">
        <v>21</v>
      </c>
      <c r="K64" s="22">
        <v>65</v>
      </c>
      <c r="L64" s="28" t="s">
        <v>24</v>
      </c>
      <c r="M64" s="22">
        <v>70</v>
      </c>
      <c r="N64" s="28" t="s">
        <v>21</v>
      </c>
      <c r="O64" s="22">
        <v>76</v>
      </c>
      <c r="P64" s="28" t="s">
        <v>21</v>
      </c>
      <c r="Q64" s="22">
        <v>81</v>
      </c>
      <c r="R64" s="28" t="s">
        <v>21</v>
      </c>
      <c r="S64" s="30">
        <f t="shared" si="27"/>
        <v>60</v>
      </c>
      <c r="T64" s="30">
        <f t="shared" si="28"/>
        <v>81</v>
      </c>
      <c r="U64" s="55">
        <f t="shared" si="29"/>
        <v>141</v>
      </c>
      <c r="V64" s="32">
        <v>4</v>
      </c>
      <c r="W64" s="33">
        <f t="shared" si="30"/>
        <v>166.85279803194337</v>
      </c>
    </row>
    <row r="65" spans="1:23" ht="12.75">
      <c r="A65" s="22"/>
      <c r="B65" s="23"/>
      <c r="C65" s="24"/>
      <c r="D65" s="30"/>
      <c r="E65" s="26"/>
      <c r="F65" s="27" t="e">
        <f t="shared" si="26"/>
        <v>#VALUE!</v>
      </c>
      <c r="G65" s="22"/>
      <c r="H65" s="28"/>
      <c r="I65" s="29"/>
      <c r="J65" s="28"/>
      <c r="K65" s="22"/>
      <c r="L65" s="28"/>
      <c r="M65" s="22"/>
      <c r="N65" s="28"/>
      <c r="O65" s="22"/>
      <c r="P65" s="28"/>
      <c r="Q65" s="22"/>
      <c r="R65" s="28"/>
      <c r="S65" s="30">
        <f t="shared" si="27"/>
        <v>0</v>
      </c>
      <c r="T65" s="30">
        <f t="shared" si="28"/>
        <v>0</v>
      </c>
      <c r="U65" s="55">
        <f t="shared" si="29"/>
        <v>0</v>
      </c>
      <c r="V65" s="32"/>
      <c r="W65" s="33" t="e">
        <f t="shared" si="30"/>
        <v>#VALUE!</v>
      </c>
    </row>
    <row r="66" spans="1:23" ht="12.75">
      <c r="A66" s="34" t="s">
        <v>77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</row>
    <row r="67" spans="1:23" ht="15">
      <c r="A67" s="22">
        <v>17</v>
      </c>
      <c r="B67" s="23" t="s">
        <v>78</v>
      </c>
      <c r="C67" s="24">
        <v>41304</v>
      </c>
      <c r="D67" s="30" t="s">
        <v>31</v>
      </c>
      <c r="E67" s="26">
        <v>90.8</v>
      </c>
      <c r="F67" s="27">
        <f>POWER(10,(0.75194503*(LOG10(E67/175.508)*LOG10(E67/175.508))))</f>
        <v>1.1523831845686063</v>
      </c>
      <c r="G67" s="57">
        <v>25</v>
      </c>
      <c r="H67" s="28" t="s">
        <v>21</v>
      </c>
      <c r="I67" s="58">
        <v>28</v>
      </c>
      <c r="J67" s="28" t="s">
        <v>21</v>
      </c>
      <c r="K67" s="59">
        <v>29</v>
      </c>
      <c r="L67" s="28" t="s">
        <v>21</v>
      </c>
      <c r="M67" s="57">
        <v>32</v>
      </c>
      <c r="N67" s="28" t="s">
        <v>21</v>
      </c>
      <c r="O67" s="57">
        <v>35</v>
      </c>
      <c r="P67" s="28" t="s">
        <v>21</v>
      </c>
      <c r="Q67" s="57">
        <v>38</v>
      </c>
      <c r="R67" s="28" t="s">
        <v>21</v>
      </c>
      <c r="S67" s="30">
        <f>MAX(IF(H67="x",0,G67),IF(J67="x",0,I67),IF(L67="x",0,K67))</f>
        <v>29</v>
      </c>
      <c r="T67" s="30">
        <f>MAX(IF(N67="x",0,M67),IF(P67="x",0,O67),IF(R67="x",0,Q67))</f>
        <v>38</v>
      </c>
      <c r="U67" s="55">
        <f>S67+T67</f>
        <v>67</v>
      </c>
      <c r="V67" s="32" t="s">
        <v>22</v>
      </c>
      <c r="W67" s="33">
        <f>U67*F67</f>
        <v>77.20967336609662</v>
      </c>
    </row>
    <row r="68" spans="1:23" ht="12.75">
      <c r="A68" s="34" t="s">
        <v>79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1:23" ht="15">
      <c r="A69" s="22">
        <v>40</v>
      </c>
      <c r="B69" s="23" t="s">
        <v>80</v>
      </c>
      <c r="C69" s="24">
        <v>39713</v>
      </c>
      <c r="D69" s="30" t="s">
        <v>31</v>
      </c>
      <c r="E69" s="26">
        <v>104.85</v>
      </c>
      <c r="F69" s="27">
        <f aca="true" t="shared" si="31" ref="F69:F71">POWER(10,(0.75194503*(LOG10(E69/175.508)*LOG10(E69/175.508))))</f>
        <v>1.0905314198438911</v>
      </c>
      <c r="G69" s="22">
        <v>75</v>
      </c>
      <c r="H69" s="28" t="s">
        <v>21</v>
      </c>
      <c r="I69" s="29">
        <v>80</v>
      </c>
      <c r="J69" s="28" t="s">
        <v>21</v>
      </c>
      <c r="K69" s="22">
        <v>85</v>
      </c>
      <c r="L69" s="28" t="s">
        <v>24</v>
      </c>
      <c r="M69" s="22">
        <v>95</v>
      </c>
      <c r="N69" s="28" t="s">
        <v>21</v>
      </c>
      <c r="O69" s="22">
        <v>100</v>
      </c>
      <c r="P69" s="28" t="s">
        <v>24</v>
      </c>
      <c r="Q69" s="22">
        <v>103</v>
      </c>
      <c r="R69" s="28" t="s">
        <v>21</v>
      </c>
      <c r="S69" s="30">
        <f aca="true" t="shared" si="32" ref="S69:S71">MAX(IF(H69="x",0,G69),IF(J69="x",0,I69),IF(L69="x",0,K69))</f>
        <v>80</v>
      </c>
      <c r="T69" s="30">
        <f aca="true" t="shared" si="33" ref="T69:T71">MAX(IF(N69="x",0,M69),IF(P69="x",0,O69),IF(R69="x",0,Q69))</f>
        <v>103</v>
      </c>
      <c r="U69" s="55">
        <f aca="true" t="shared" si="34" ref="U69:U71">S69+T69</f>
        <v>183</v>
      </c>
      <c r="V69" s="32" t="s">
        <v>25</v>
      </c>
      <c r="W69" s="33">
        <f aca="true" t="shared" si="35" ref="W69:W71">U69*F69</f>
        <v>199.56724983143206</v>
      </c>
    </row>
    <row r="70" spans="1:23" ht="15">
      <c r="A70" s="22">
        <v>2</v>
      </c>
      <c r="B70" s="23" t="s">
        <v>81</v>
      </c>
      <c r="C70" s="24">
        <v>34737</v>
      </c>
      <c r="D70" s="30" t="s">
        <v>82</v>
      </c>
      <c r="E70" s="26">
        <v>136.4</v>
      </c>
      <c r="F70" s="27">
        <f t="shared" si="31"/>
        <v>1.0209703619892</v>
      </c>
      <c r="G70" s="22">
        <v>94</v>
      </c>
      <c r="H70" s="28" t="s">
        <v>21</v>
      </c>
      <c r="I70" s="29">
        <v>104</v>
      </c>
      <c r="J70" s="28" t="s">
        <v>21</v>
      </c>
      <c r="K70" s="22">
        <v>115</v>
      </c>
      <c r="L70" s="28" t="s">
        <v>21</v>
      </c>
      <c r="M70" s="22">
        <v>131</v>
      </c>
      <c r="N70" s="28" t="s">
        <v>21</v>
      </c>
      <c r="O70" s="22">
        <v>141</v>
      </c>
      <c r="P70" s="28" t="s">
        <v>21</v>
      </c>
      <c r="Q70" s="22">
        <v>149</v>
      </c>
      <c r="R70" s="28" t="s">
        <v>21</v>
      </c>
      <c r="S70" s="30">
        <f t="shared" si="32"/>
        <v>115</v>
      </c>
      <c r="T70" s="30">
        <f t="shared" si="33"/>
        <v>149</v>
      </c>
      <c r="U70" s="55">
        <f t="shared" si="34"/>
        <v>264</v>
      </c>
      <c r="V70" s="32" t="s">
        <v>22</v>
      </c>
      <c r="W70" s="33">
        <f t="shared" si="35"/>
        <v>269.5361755651488</v>
      </c>
    </row>
    <row r="71" spans="1:23" ht="12.75">
      <c r="A71" s="22"/>
      <c r="B71" s="23"/>
      <c r="C71" s="24"/>
      <c r="D71" s="30"/>
      <c r="E71" s="26"/>
      <c r="F71" s="27" t="e">
        <f t="shared" si="31"/>
        <v>#VALUE!</v>
      </c>
      <c r="G71" s="22"/>
      <c r="H71" s="28"/>
      <c r="I71" s="29"/>
      <c r="J71" s="28"/>
      <c r="K71" s="22"/>
      <c r="L71" s="28"/>
      <c r="M71" s="22"/>
      <c r="N71" s="28"/>
      <c r="O71" s="22"/>
      <c r="P71" s="28"/>
      <c r="Q71" s="22"/>
      <c r="R71" s="28"/>
      <c r="S71" s="30">
        <f t="shared" si="32"/>
        <v>0</v>
      </c>
      <c r="T71" s="30">
        <f t="shared" si="33"/>
        <v>0</v>
      </c>
      <c r="U71" s="55">
        <f t="shared" si="34"/>
        <v>0</v>
      </c>
      <c r="V71" s="32"/>
      <c r="W71" s="33" t="e">
        <f t="shared" si="35"/>
        <v>#VALUE!</v>
      </c>
    </row>
    <row r="72" spans="13:21" ht="12.75">
      <c r="M72" s="3"/>
      <c r="N72" s="3"/>
      <c r="Q72" s="8"/>
      <c r="R72" s="8"/>
      <c r="U72" s="8"/>
    </row>
    <row r="73" spans="13:21" ht="12.75">
      <c r="M73" s="3"/>
      <c r="N73" s="3"/>
      <c r="Q73" s="8"/>
      <c r="R73" s="8"/>
      <c r="U73" s="8"/>
    </row>
    <row r="74" spans="2:20" ht="12.75">
      <c r="B74" s="42" t="s">
        <v>39</v>
      </c>
      <c r="C74" s="43" t="s">
        <v>40</v>
      </c>
      <c r="D74" s="44"/>
      <c r="E74" s="1"/>
      <c r="F74" s="45" t="s">
        <v>41</v>
      </c>
      <c r="G74" s="43" t="s">
        <v>42</v>
      </c>
      <c r="H74" s="43"/>
      <c r="I74" s="43"/>
      <c r="J74" s="43"/>
      <c r="K74" s="46"/>
      <c r="L74" s="46"/>
      <c r="M74" s="10"/>
      <c r="N74" s="10"/>
      <c r="O74" s="42" t="s">
        <v>43</v>
      </c>
      <c r="P74" s="42"/>
      <c r="Q74" s="42"/>
      <c r="R74" s="47" t="s">
        <v>83</v>
      </c>
      <c r="S74" s="48"/>
      <c r="T74" s="49"/>
    </row>
    <row r="75" spans="2:20" ht="12.75">
      <c r="B75" s="35"/>
      <c r="C75" s="43"/>
      <c r="D75" s="44"/>
      <c r="E75" s="50"/>
      <c r="F75" s="11"/>
      <c r="G75" s="43" t="s">
        <v>45</v>
      </c>
      <c r="H75" s="43"/>
      <c r="I75" s="43"/>
      <c r="J75" s="43"/>
      <c r="K75" s="46"/>
      <c r="L75" s="46"/>
      <c r="M75" s="10"/>
      <c r="N75" s="10"/>
      <c r="O75" s="51" t="s">
        <v>46</v>
      </c>
      <c r="P75" s="46"/>
      <c r="R75" s="51"/>
      <c r="S75" s="48"/>
      <c r="T75" s="8"/>
    </row>
    <row r="76" spans="7:9" ht="12.75">
      <c r="G76" s="47" t="s">
        <v>47</v>
      </c>
      <c r="H76" s="47"/>
      <c r="I76" s="47"/>
    </row>
    <row r="77" spans="13:21" ht="12.75">
      <c r="M77" s="3"/>
      <c r="N77" s="3"/>
      <c r="Q77" s="8"/>
      <c r="R77" s="8"/>
      <c r="U77" s="8"/>
    </row>
    <row r="78" spans="2:21" ht="12.75">
      <c r="B78" s="1" t="s">
        <v>84</v>
      </c>
      <c r="M78" s="3"/>
      <c r="N78" s="3"/>
      <c r="Q78" s="8"/>
      <c r="R78" s="8"/>
      <c r="U78" s="8"/>
    </row>
    <row r="79" ht="12.75">
      <c r="B79" s="1" t="s">
        <v>85</v>
      </c>
    </row>
    <row r="80" spans="2:3" ht="12.75">
      <c r="B80" s="1" t="s">
        <v>27</v>
      </c>
      <c r="C80" s="1">
        <v>150.91</v>
      </c>
    </row>
    <row r="81" spans="2:3" ht="12.75">
      <c r="B81" s="1" t="s">
        <v>30</v>
      </c>
      <c r="C81" s="1">
        <v>137.23</v>
      </c>
    </row>
    <row r="82" spans="2:3" ht="12.75">
      <c r="B82" s="1" t="s">
        <v>23</v>
      </c>
      <c r="C82" s="1">
        <v>127.77</v>
      </c>
    </row>
    <row r="84" ht="12.75">
      <c r="B84" s="1" t="s">
        <v>86</v>
      </c>
    </row>
    <row r="85" spans="2:3" ht="12.75">
      <c r="B85" s="1" t="s">
        <v>73</v>
      </c>
      <c r="C85" s="1">
        <v>310.67</v>
      </c>
    </row>
    <row r="86" spans="2:3" ht="12.75">
      <c r="B86" s="1" t="s">
        <v>81</v>
      </c>
      <c r="C86" s="1">
        <v>269.54</v>
      </c>
    </row>
    <row r="87" spans="2:3" ht="12.75">
      <c r="B87" s="1" t="s">
        <v>74</v>
      </c>
      <c r="C87" s="1">
        <v>256.41</v>
      </c>
    </row>
  </sheetData>
  <sheetProtection selectLockedCells="1" selectUnlockedCells="1"/>
  <mergeCells count="47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2:W12"/>
    <mergeCell ref="A14:W14"/>
    <mergeCell ref="A16:W16"/>
    <mergeCell ref="A18:W18"/>
    <mergeCell ref="A33:F33"/>
    <mergeCell ref="G33:Q33"/>
    <mergeCell ref="S33:W33"/>
    <mergeCell ref="A34:A35"/>
    <mergeCell ref="B34:B35"/>
    <mergeCell ref="C34:C35"/>
    <mergeCell ref="D34:D35"/>
    <mergeCell ref="E34:E35"/>
    <mergeCell ref="F34:F35"/>
    <mergeCell ref="G34:K34"/>
    <mergeCell ref="M34:Q34"/>
    <mergeCell ref="S34:S35"/>
    <mergeCell ref="T34:T35"/>
    <mergeCell ref="U34:U35"/>
    <mergeCell ref="V34:V35"/>
    <mergeCell ref="W34:W35"/>
    <mergeCell ref="A36:W36"/>
    <mergeCell ref="A39:W39"/>
    <mergeCell ref="A43:W43"/>
    <mergeCell ref="A48:W48"/>
    <mergeCell ref="A60:W60"/>
    <mergeCell ref="A66:W66"/>
    <mergeCell ref="A68:W68"/>
  </mergeCells>
  <conditionalFormatting sqref="G9 G42 I42 K42 M42 O42 Q42 M47 O47 Q47 G47 I47 K47">
    <cfRule type="expression" priority="1" dxfId="0" stopIfTrue="1">
      <formula>H9="x"</formula>
    </cfRule>
  </conditionalFormatting>
  <conditionalFormatting sqref="G9 G42 I42 K42 M42 O42 Q42 M47 O47 Q47 G47 I47 K47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6">
    <cfRule type="expression" priority="19" dxfId="0" stopIfTrue="1">
      <formula>H16="x"</formula>
    </cfRule>
  </conditionalFormatting>
  <conditionalFormatting sqref="G16">
    <cfRule type="expression" priority="20" dxfId="1" stopIfTrue="1">
      <formula>H16="o"</formula>
    </cfRule>
    <cfRule type="expression" priority="21" dxfId="2" stopIfTrue="1">
      <formula>H16="r"</formula>
    </cfRule>
  </conditionalFormatting>
  <conditionalFormatting sqref="I16">
    <cfRule type="expression" priority="22" dxfId="0" stopIfTrue="1">
      <formula>J16="x"</formula>
    </cfRule>
  </conditionalFormatting>
  <conditionalFormatting sqref="I16">
    <cfRule type="expression" priority="23" dxfId="1" stopIfTrue="1">
      <formula>J16="o"</formula>
    </cfRule>
    <cfRule type="expression" priority="24" dxfId="2" stopIfTrue="1">
      <formula>J16="r"</formula>
    </cfRule>
  </conditionalFormatting>
  <conditionalFormatting sqref="K16">
    <cfRule type="expression" priority="25" dxfId="0" stopIfTrue="1">
      <formula>L16="x"</formula>
    </cfRule>
  </conditionalFormatting>
  <conditionalFormatting sqref="K16">
    <cfRule type="expression" priority="26" dxfId="1" stopIfTrue="1">
      <formula>L16="o"</formula>
    </cfRule>
    <cfRule type="expression" priority="27" dxfId="2" stopIfTrue="1">
      <formula>L16="r"</formula>
    </cfRule>
  </conditionalFormatting>
  <conditionalFormatting sqref="M16">
    <cfRule type="expression" priority="28" dxfId="0" stopIfTrue="1">
      <formula>N16="x"</formula>
    </cfRule>
  </conditionalFormatting>
  <conditionalFormatting sqref="M16">
    <cfRule type="expression" priority="29" dxfId="1" stopIfTrue="1">
      <formula>N16="o"</formula>
    </cfRule>
    <cfRule type="expression" priority="30" dxfId="2" stopIfTrue="1">
      <formula>N16="r"</formula>
    </cfRule>
  </conditionalFormatting>
  <conditionalFormatting sqref="O16">
    <cfRule type="expression" priority="31" dxfId="0" stopIfTrue="1">
      <formula>P16="x"</formula>
    </cfRule>
  </conditionalFormatting>
  <conditionalFormatting sqref="O16">
    <cfRule type="expression" priority="32" dxfId="1" stopIfTrue="1">
      <formula>P16="o"</formula>
    </cfRule>
    <cfRule type="expression" priority="33" dxfId="2" stopIfTrue="1">
      <formula>P16="r"</formula>
    </cfRule>
  </conditionalFormatting>
  <conditionalFormatting sqref="Q16">
    <cfRule type="expression" priority="34" dxfId="0" stopIfTrue="1">
      <formula>R16="x"</formula>
    </cfRule>
  </conditionalFormatting>
  <conditionalFormatting sqref="Q16">
    <cfRule type="expression" priority="35" dxfId="1" stopIfTrue="1">
      <formula>R16="o"</formula>
    </cfRule>
    <cfRule type="expression" priority="36" dxfId="2" stopIfTrue="1">
      <formula>R16="r"</formula>
    </cfRule>
  </conditionalFormatting>
  <conditionalFormatting sqref="M67">
    <cfRule type="expression" priority="37" dxfId="0" stopIfTrue="1">
      <formula>N66="x"</formula>
    </cfRule>
  </conditionalFormatting>
  <conditionalFormatting sqref="M67">
    <cfRule type="expression" priority="38" dxfId="1" stopIfTrue="1">
      <formula>N66="o"</formula>
    </cfRule>
    <cfRule type="expression" priority="39" dxfId="2" stopIfTrue="1">
      <formula>N66="r"</formula>
    </cfRule>
  </conditionalFormatting>
  <conditionalFormatting sqref="O67">
    <cfRule type="expression" priority="40" dxfId="0" stopIfTrue="1">
      <formula>P66="x"</formula>
    </cfRule>
  </conditionalFormatting>
  <conditionalFormatting sqref="O67">
    <cfRule type="expression" priority="41" dxfId="1" stopIfTrue="1">
      <formula>P66="o"</formula>
    </cfRule>
    <cfRule type="expression" priority="42" dxfId="2" stopIfTrue="1">
      <formula>P66="r"</formula>
    </cfRule>
  </conditionalFormatting>
  <conditionalFormatting sqref="Q67">
    <cfRule type="expression" priority="43" dxfId="0" stopIfTrue="1">
      <formula>R66="x"</formula>
    </cfRule>
  </conditionalFormatting>
  <conditionalFormatting sqref="Q67">
    <cfRule type="expression" priority="44" dxfId="1" stopIfTrue="1">
      <formula>R66="o"</formula>
    </cfRule>
    <cfRule type="expression" priority="45" dxfId="2" stopIfTrue="1">
      <formula>R66="r"</formula>
    </cfRule>
  </conditionalFormatting>
  <conditionalFormatting sqref="K67">
    <cfRule type="expression" priority="46" dxfId="0" stopIfTrue="1">
      <formula>L66="x"</formula>
    </cfRule>
  </conditionalFormatting>
  <conditionalFormatting sqref="K67">
    <cfRule type="expression" priority="47" dxfId="1" stopIfTrue="1">
      <formula>L66="o"</formula>
    </cfRule>
    <cfRule type="expression" priority="48" dxfId="2" stopIfTrue="1">
      <formula>L66="r"</formula>
    </cfRule>
  </conditionalFormatting>
  <conditionalFormatting sqref="G67">
    <cfRule type="expression" priority="49" dxfId="0" stopIfTrue="1">
      <formula>H66="x"</formula>
    </cfRule>
  </conditionalFormatting>
  <conditionalFormatting sqref="G67">
    <cfRule type="expression" priority="50" dxfId="1" stopIfTrue="1">
      <formula>H66="o"</formula>
    </cfRule>
    <cfRule type="expression" priority="51" dxfId="2" stopIfTrue="1">
      <formula>H66="r"</formula>
    </cfRule>
  </conditionalFormatting>
  <conditionalFormatting sqref="I67">
    <cfRule type="expression" priority="52" dxfId="0" stopIfTrue="1">
      <formula>J66="x"</formula>
    </cfRule>
  </conditionalFormatting>
  <conditionalFormatting sqref="I67">
    <cfRule type="expression" priority="53" dxfId="1" stopIfTrue="1">
      <formula>J66="o"</formula>
    </cfRule>
    <cfRule type="expression" priority="54" dxfId="2" stopIfTrue="1">
      <formula>J66="r"</formula>
    </cfRule>
  </conditionalFormatting>
  <conditionalFormatting sqref="G20">
    <cfRule type="expression" priority="55" dxfId="0" stopIfTrue="1">
      <formula>H20="x"</formula>
    </cfRule>
  </conditionalFormatting>
  <conditionalFormatting sqref="G20">
    <cfRule type="expression" priority="56" dxfId="1" stopIfTrue="1">
      <formula>H20="o"</formula>
    </cfRule>
    <cfRule type="expression" priority="57" dxfId="2" stopIfTrue="1">
      <formula>H20="r"</formula>
    </cfRule>
  </conditionalFormatting>
  <conditionalFormatting sqref="G21">
    <cfRule type="expression" priority="58" dxfId="0" stopIfTrue="1">
      <formula>H21="x"</formula>
    </cfRule>
  </conditionalFormatting>
  <conditionalFormatting sqref="G21">
    <cfRule type="expression" priority="59" dxfId="1" stopIfTrue="1">
      <formula>H21="o"</formula>
    </cfRule>
    <cfRule type="expression" priority="60" dxfId="2" stopIfTrue="1">
      <formula>H21="r"</formula>
    </cfRule>
  </conditionalFormatting>
  <conditionalFormatting sqref="I20">
    <cfRule type="expression" priority="61" dxfId="0" stopIfTrue="1">
      <formula>J20="x"</formula>
    </cfRule>
  </conditionalFormatting>
  <conditionalFormatting sqref="I20">
    <cfRule type="expression" priority="62" dxfId="1" stopIfTrue="1">
      <formula>J20="o"</formula>
    </cfRule>
    <cfRule type="expression" priority="63" dxfId="2" stopIfTrue="1">
      <formula>J20="r"</formula>
    </cfRule>
  </conditionalFormatting>
  <conditionalFormatting sqref="I21">
    <cfRule type="expression" priority="64" dxfId="0" stopIfTrue="1">
      <formula>J21="x"</formula>
    </cfRule>
  </conditionalFormatting>
  <conditionalFormatting sqref="I21">
    <cfRule type="expression" priority="65" dxfId="1" stopIfTrue="1">
      <formula>J21="o"</formula>
    </cfRule>
    <cfRule type="expression" priority="66" dxfId="2" stopIfTrue="1">
      <formula>J21="r"</formula>
    </cfRule>
  </conditionalFormatting>
  <conditionalFormatting sqref="K20">
    <cfRule type="expression" priority="67" dxfId="0" stopIfTrue="1">
      <formula>L20="x"</formula>
    </cfRule>
  </conditionalFormatting>
  <conditionalFormatting sqref="K20">
    <cfRule type="expression" priority="68" dxfId="1" stopIfTrue="1">
      <formula>L20="o"</formula>
    </cfRule>
    <cfRule type="expression" priority="69" dxfId="2" stopIfTrue="1">
      <formula>L20="r"</formula>
    </cfRule>
  </conditionalFormatting>
  <conditionalFormatting sqref="K21">
    <cfRule type="expression" priority="70" dxfId="0" stopIfTrue="1">
      <formula>L21="x"</formula>
    </cfRule>
  </conditionalFormatting>
  <conditionalFormatting sqref="K21">
    <cfRule type="expression" priority="71" dxfId="1" stopIfTrue="1">
      <formula>L21="o"</formula>
    </cfRule>
    <cfRule type="expression" priority="72" dxfId="2" stopIfTrue="1">
      <formula>L21="r"</formula>
    </cfRule>
  </conditionalFormatting>
  <conditionalFormatting sqref="M20">
    <cfRule type="expression" priority="73" dxfId="0" stopIfTrue="1">
      <formula>N20="x"</formula>
    </cfRule>
  </conditionalFormatting>
  <conditionalFormatting sqref="M20">
    <cfRule type="expression" priority="74" dxfId="1" stopIfTrue="1">
      <formula>N20="o"</formula>
    </cfRule>
    <cfRule type="expression" priority="75" dxfId="2" stopIfTrue="1">
      <formula>N20="r"</formula>
    </cfRule>
  </conditionalFormatting>
  <conditionalFormatting sqref="M21">
    <cfRule type="expression" priority="76" dxfId="0" stopIfTrue="1">
      <formula>N21="x"</formula>
    </cfRule>
  </conditionalFormatting>
  <conditionalFormatting sqref="M21">
    <cfRule type="expression" priority="77" dxfId="1" stopIfTrue="1">
      <formula>N21="o"</formula>
    </cfRule>
    <cfRule type="expression" priority="78" dxfId="2" stopIfTrue="1">
      <formula>N21="r"</formula>
    </cfRule>
  </conditionalFormatting>
  <conditionalFormatting sqref="O20">
    <cfRule type="expression" priority="79" dxfId="0" stopIfTrue="1">
      <formula>P20="x"</formula>
    </cfRule>
  </conditionalFormatting>
  <conditionalFormatting sqref="O20">
    <cfRule type="expression" priority="80" dxfId="1" stopIfTrue="1">
      <formula>P20="o"</formula>
    </cfRule>
    <cfRule type="expression" priority="81" dxfId="2" stopIfTrue="1">
      <formula>P20="r"</formula>
    </cfRule>
  </conditionalFormatting>
  <conditionalFormatting sqref="O21">
    <cfRule type="expression" priority="82" dxfId="0" stopIfTrue="1">
      <formula>P21="x"</formula>
    </cfRule>
  </conditionalFormatting>
  <conditionalFormatting sqref="O21">
    <cfRule type="expression" priority="83" dxfId="1" stopIfTrue="1">
      <formula>P21="o"</formula>
    </cfRule>
    <cfRule type="expression" priority="84" dxfId="2" stopIfTrue="1">
      <formula>P21="r"</formula>
    </cfRule>
  </conditionalFormatting>
  <conditionalFormatting sqref="Q20">
    <cfRule type="expression" priority="85" dxfId="0" stopIfTrue="1">
      <formula>R20="x"</formula>
    </cfRule>
  </conditionalFormatting>
  <conditionalFormatting sqref="Q20">
    <cfRule type="expression" priority="86" dxfId="1" stopIfTrue="1">
      <formula>R20="o"</formula>
    </cfRule>
    <cfRule type="expression" priority="87" dxfId="2" stopIfTrue="1">
      <formula>R20="r"</formula>
    </cfRule>
  </conditionalFormatting>
  <conditionalFormatting sqref="Q21">
    <cfRule type="expression" priority="88" dxfId="0" stopIfTrue="1">
      <formula>R21="x"</formula>
    </cfRule>
  </conditionalFormatting>
  <conditionalFormatting sqref="Q21">
    <cfRule type="expression" priority="89" dxfId="1" stopIfTrue="1">
      <formula>R21="o"</formula>
    </cfRule>
    <cfRule type="expression" priority="90" dxfId="2" stopIfTrue="1">
      <formula>R21="r"</formula>
    </cfRule>
  </conditionalFormatting>
  <conditionalFormatting sqref="M70">
    <cfRule type="expression" priority="91" dxfId="0" stopIfTrue="1">
      <formula>N70="x"</formula>
    </cfRule>
  </conditionalFormatting>
  <conditionalFormatting sqref="M70">
    <cfRule type="expression" priority="92" dxfId="1" stopIfTrue="1">
      <formula>N70="o"</formula>
    </cfRule>
    <cfRule type="expression" priority="93" dxfId="2" stopIfTrue="1">
      <formula>N70="r"</formula>
    </cfRule>
  </conditionalFormatting>
  <conditionalFormatting sqref="M71">
    <cfRule type="expression" priority="94" dxfId="0" stopIfTrue="1">
      <formula>N71="x"</formula>
    </cfRule>
  </conditionalFormatting>
  <conditionalFormatting sqref="M71">
    <cfRule type="expression" priority="95" dxfId="1" stopIfTrue="1">
      <formula>N71="o"</formula>
    </cfRule>
    <cfRule type="expression" priority="96" dxfId="2" stopIfTrue="1">
      <formula>N71="r"</formula>
    </cfRule>
  </conditionalFormatting>
  <conditionalFormatting sqref="O70">
    <cfRule type="expression" priority="97" dxfId="0" stopIfTrue="1">
      <formula>P70="x"</formula>
    </cfRule>
  </conditionalFormatting>
  <conditionalFormatting sqref="O70">
    <cfRule type="expression" priority="98" dxfId="1" stopIfTrue="1">
      <formula>P70="o"</formula>
    </cfRule>
    <cfRule type="expression" priority="99" dxfId="2" stopIfTrue="1">
      <formula>P70="r"</formula>
    </cfRule>
  </conditionalFormatting>
  <conditionalFormatting sqref="O71">
    <cfRule type="expression" priority="100" dxfId="0" stopIfTrue="1">
      <formula>P71="x"</formula>
    </cfRule>
  </conditionalFormatting>
  <conditionalFormatting sqref="O71">
    <cfRule type="expression" priority="101" dxfId="1" stopIfTrue="1">
      <formula>P71="o"</formula>
    </cfRule>
    <cfRule type="expression" priority="102" dxfId="2" stopIfTrue="1">
      <formula>P71="r"</formula>
    </cfRule>
  </conditionalFormatting>
  <conditionalFormatting sqref="Q70">
    <cfRule type="expression" priority="103" dxfId="0" stopIfTrue="1">
      <formula>R70="x"</formula>
    </cfRule>
  </conditionalFormatting>
  <conditionalFormatting sqref="Q70">
    <cfRule type="expression" priority="104" dxfId="1" stopIfTrue="1">
      <formula>R70="o"</formula>
    </cfRule>
    <cfRule type="expression" priority="105" dxfId="2" stopIfTrue="1">
      <formula>R70="r"</formula>
    </cfRule>
  </conditionalFormatting>
  <conditionalFormatting sqref="Q71">
    <cfRule type="expression" priority="106" dxfId="0" stopIfTrue="1">
      <formula>R71="x"</formula>
    </cfRule>
  </conditionalFormatting>
  <conditionalFormatting sqref="Q71">
    <cfRule type="expression" priority="107" dxfId="1" stopIfTrue="1">
      <formula>R71="o"</formula>
    </cfRule>
    <cfRule type="expression" priority="108" dxfId="2" stopIfTrue="1">
      <formula>R71="r"</formula>
    </cfRule>
  </conditionalFormatting>
  <conditionalFormatting sqref="G70">
    <cfRule type="expression" priority="109" dxfId="0" stopIfTrue="1">
      <formula>H70="x"</formula>
    </cfRule>
  </conditionalFormatting>
  <conditionalFormatting sqref="G70">
    <cfRule type="expression" priority="110" dxfId="1" stopIfTrue="1">
      <formula>H70="o"</formula>
    </cfRule>
    <cfRule type="expression" priority="111" dxfId="2" stopIfTrue="1">
      <formula>H70="r"</formula>
    </cfRule>
  </conditionalFormatting>
  <conditionalFormatting sqref="G71">
    <cfRule type="expression" priority="112" dxfId="0" stopIfTrue="1">
      <formula>H71="x"</formula>
    </cfRule>
  </conditionalFormatting>
  <conditionalFormatting sqref="G71">
    <cfRule type="expression" priority="113" dxfId="1" stopIfTrue="1">
      <formula>H71="o"</formula>
    </cfRule>
    <cfRule type="expression" priority="114" dxfId="2" stopIfTrue="1">
      <formula>H71="r"</formula>
    </cfRule>
  </conditionalFormatting>
  <conditionalFormatting sqref="I70">
    <cfRule type="expression" priority="115" dxfId="0" stopIfTrue="1">
      <formula>J70="x"</formula>
    </cfRule>
  </conditionalFormatting>
  <conditionalFormatting sqref="I70">
    <cfRule type="expression" priority="116" dxfId="1" stopIfTrue="1">
      <formula>J70="o"</formula>
    </cfRule>
    <cfRule type="expression" priority="117" dxfId="2" stopIfTrue="1">
      <formula>J70="r"</formula>
    </cfRule>
  </conditionalFormatting>
  <conditionalFormatting sqref="I71">
    <cfRule type="expression" priority="118" dxfId="0" stopIfTrue="1">
      <formula>J71="x"</formula>
    </cfRule>
  </conditionalFormatting>
  <conditionalFormatting sqref="I71">
    <cfRule type="expression" priority="119" dxfId="1" stopIfTrue="1">
      <formula>J71="o"</formula>
    </cfRule>
    <cfRule type="expression" priority="120" dxfId="2" stopIfTrue="1">
      <formula>J71="r"</formula>
    </cfRule>
  </conditionalFormatting>
  <conditionalFormatting sqref="K70">
    <cfRule type="expression" priority="121" dxfId="0" stopIfTrue="1">
      <formula>L70="x"</formula>
    </cfRule>
  </conditionalFormatting>
  <conditionalFormatting sqref="K70">
    <cfRule type="expression" priority="122" dxfId="1" stopIfTrue="1">
      <formula>L70="o"</formula>
    </cfRule>
    <cfRule type="expression" priority="123" dxfId="2" stopIfTrue="1">
      <formula>L70="r"</formula>
    </cfRule>
  </conditionalFormatting>
  <conditionalFormatting sqref="K71">
    <cfRule type="expression" priority="124" dxfId="0" stopIfTrue="1">
      <formula>L71="x"</formula>
    </cfRule>
  </conditionalFormatting>
  <conditionalFormatting sqref="K71">
    <cfRule type="expression" priority="125" dxfId="1" stopIfTrue="1">
      <formula>L71="o"</formula>
    </cfRule>
    <cfRule type="expression" priority="126" dxfId="2" stopIfTrue="1">
      <formula>L71="r"</formula>
    </cfRule>
  </conditionalFormatting>
  <conditionalFormatting sqref="G69">
    <cfRule type="expression" priority="127" dxfId="0" stopIfTrue="1">
      <formula>H69="x"</formula>
    </cfRule>
  </conditionalFormatting>
  <conditionalFormatting sqref="G69">
    <cfRule type="expression" priority="128" dxfId="1" stopIfTrue="1">
      <formula>H69="o"</formula>
    </cfRule>
    <cfRule type="expression" priority="129" dxfId="2" stopIfTrue="1">
      <formula>H69="r"</formula>
    </cfRule>
  </conditionalFormatting>
  <conditionalFormatting sqref="I69">
    <cfRule type="expression" priority="130" dxfId="0" stopIfTrue="1">
      <formula>J69="x"</formula>
    </cfRule>
  </conditionalFormatting>
  <conditionalFormatting sqref="I69">
    <cfRule type="expression" priority="131" dxfId="1" stopIfTrue="1">
      <formula>J69="o"</formula>
    </cfRule>
    <cfRule type="expression" priority="132" dxfId="2" stopIfTrue="1">
      <formula>J69="r"</formula>
    </cfRule>
  </conditionalFormatting>
  <conditionalFormatting sqref="K69">
    <cfRule type="expression" priority="133" dxfId="0" stopIfTrue="1">
      <formula>L69="x"</formula>
    </cfRule>
  </conditionalFormatting>
  <conditionalFormatting sqref="K69">
    <cfRule type="expression" priority="134" dxfId="1" stopIfTrue="1">
      <formula>L69="o"</formula>
    </cfRule>
    <cfRule type="expression" priority="135" dxfId="2" stopIfTrue="1">
      <formula>L69="r"</formula>
    </cfRule>
  </conditionalFormatting>
  <conditionalFormatting sqref="M69">
    <cfRule type="expression" priority="136" dxfId="0" stopIfTrue="1">
      <formula>N69="x"</formula>
    </cfRule>
  </conditionalFormatting>
  <conditionalFormatting sqref="M69">
    <cfRule type="expression" priority="137" dxfId="1" stopIfTrue="1">
      <formula>N69="o"</formula>
    </cfRule>
    <cfRule type="expression" priority="138" dxfId="2" stopIfTrue="1">
      <formula>N69="r"</formula>
    </cfRule>
  </conditionalFormatting>
  <conditionalFormatting sqref="O69">
    <cfRule type="expression" priority="139" dxfId="0" stopIfTrue="1">
      <formula>P69="x"</formula>
    </cfRule>
  </conditionalFormatting>
  <conditionalFormatting sqref="O69">
    <cfRule type="expression" priority="140" dxfId="1" stopIfTrue="1">
      <formula>P69="o"</formula>
    </cfRule>
    <cfRule type="expression" priority="141" dxfId="2" stopIfTrue="1">
      <formula>P69="r"</formula>
    </cfRule>
  </conditionalFormatting>
  <conditionalFormatting sqref="Q69">
    <cfRule type="expression" priority="142" dxfId="0" stopIfTrue="1">
      <formula>R69="x"</formula>
    </cfRule>
  </conditionalFormatting>
  <conditionalFormatting sqref="Q69">
    <cfRule type="expression" priority="143" dxfId="1" stopIfTrue="1">
      <formula>R69="o"</formula>
    </cfRule>
    <cfRule type="expression" priority="144" dxfId="2" stopIfTrue="1">
      <formula>R69="r"</formula>
    </cfRule>
  </conditionalFormatting>
  <conditionalFormatting sqref="G49">
    <cfRule type="expression" priority="145" dxfId="0" stopIfTrue="1">
      <formula>H49="x"</formula>
    </cfRule>
  </conditionalFormatting>
  <conditionalFormatting sqref="G49">
    <cfRule type="expression" priority="146" dxfId="1" stopIfTrue="1">
      <formula>H49="o"</formula>
    </cfRule>
    <cfRule type="expression" priority="147" dxfId="2" stopIfTrue="1">
      <formula>H49="r"</formula>
    </cfRule>
  </conditionalFormatting>
  <conditionalFormatting sqref="I49">
    <cfRule type="expression" priority="148" dxfId="0" stopIfTrue="1">
      <formula>J49="x"</formula>
    </cfRule>
  </conditionalFormatting>
  <conditionalFormatting sqref="I49">
    <cfRule type="expression" priority="149" dxfId="1" stopIfTrue="1">
      <formula>J49="o"</formula>
    </cfRule>
    <cfRule type="expression" priority="150" dxfId="2" stopIfTrue="1">
      <formula>J49="r"</formula>
    </cfRule>
  </conditionalFormatting>
  <conditionalFormatting sqref="K49">
    <cfRule type="expression" priority="151" dxfId="0" stopIfTrue="1">
      <formula>L49="x"</formula>
    </cfRule>
  </conditionalFormatting>
  <conditionalFormatting sqref="K49">
    <cfRule type="expression" priority="152" dxfId="1" stopIfTrue="1">
      <formula>L49="o"</formula>
    </cfRule>
    <cfRule type="expression" priority="153" dxfId="2" stopIfTrue="1">
      <formula>L49="r"</formula>
    </cfRule>
  </conditionalFormatting>
  <conditionalFormatting sqref="M49">
    <cfRule type="expression" priority="154" dxfId="0" stopIfTrue="1">
      <formula>N49="x"</formula>
    </cfRule>
  </conditionalFormatting>
  <conditionalFormatting sqref="M49">
    <cfRule type="expression" priority="155" dxfId="1" stopIfTrue="1">
      <formula>N49="o"</formula>
    </cfRule>
    <cfRule type="expression" priority="156" dxfId="2" stopIfTrue="1">
      <formula>N49="r"</formula>
    </cfRule>
  </conditionalFormatting>
  <conditionalFormatting sqref="O49">
    <cfRule type="expression" priority="157" dxfId="0" stopIfTrue="1">
      <formula>P49="x"</formula>
    </cfRule>
  </conditionalFormatting>
  <conditionalFormatting sqref="O49">
    <cfRule type="expression" priority="158" dxfId="1" stopIfTrue="1">
      <formula>P49="o"</formula>
    </cfRule>
    <cfRule type="expression" priority="159" dxfId="2" stopIfTrue="1">
      <formula>P49="r"</formula>
    </cfRule>
  </conditionalFormatting>
  <conditionalFormatting sqref="Q49">
    <cfRule type="expression" priority="160" dxfId="0" stopIfTrue="1">
      <formula>R49="x"</formula>
    </cfRule>
  </conditionalFormatting>
  <conditionalFormatting sqref="Q49">
    <cfRule type="expression" priority="161" dxfId="1" stopIfTrue="1">
      <formula>R49="o"</formula>
    </cfRule>
    <cfRule type="expression" priority="162" dxfId="2" stopIfTrue="1">
      <formula>R49="r"</formula>
    </cfRule>
  </conditionalFormatting>
  <conditionalFormatting sqref="G41">
    <cfRule type="expression" priority="163" dxfId="0" stopIfTrue="1">
      <formula>H41="x"</formula>
    </cfRule>
  </conditionalFormatting>
  <conditionalFormatting sqref="G41">
    <cfRule type="expression" priority="164" dxfId="1" stopIfTrue="1">
      <formula>H41="o"</formula>
    </cfRule>
    <cfRule type="expression" priority="165" dxfId="2" stopIfTrue="1">
      <formula>H41="r"</formula>
    </cfRule>
  </conditionalFormatting>
  <conditionalFormatting sqref="I41">
    <cfRule type="expression" priority="166" dxfId="0" stopIfTrue="1">
      <formula>J41="x"</formula>
    </cfRule>
  </conditionalFormatting>
  <conditionalFormatting sqref="I41">
    <cfRule type="expression" priority="167" dxfId="1" stopIfTrue="1">
      <formula>J41="o"</formula>
    </cfRule>
    <cfRule type="expression" priority="168" dxfId="2" stopIfTrue="1">
      <formula>J41="r"</formula>
    </cfRule>
  </conditionalFormatting>
  <conditionalFormatting sqref="K41">
    <cfRule type="expression" priority="169" dxfId="0" stopIfTrue="1">
      <formula>L41="x"</formula>
    </cfRule>
  </conditionalFormatting>
  <conditionalFormatting sqref="K41">
    <cfRule type="expression" priority="170" dxfId="1" stopIfTrue="1">
      <formula>L41="o"</formula>
    </cfRule>
    <cfRule type="expression" priority="171" dxfId="2" stopIfTrue="1">
      <formula>L41="r"</formula>
    </cfRule>
  </conditionalFormatting>
  <conditionalFormatting sqref="M41">
    <cfRule type="expression" priority="172" dxfId="0" stopIfTrue="1">
      <formula>N41="x"</formula>
    </cfRule>
  </conditionalFormatting>
  <conditionalFormatting sqref="M41">
    <cfRule type="expression" priority="173" dxfId="1" stopIfTrue="1">
      <formula>N41="o"</formula>
    </cfRule>
    <cfRule type="expression" priority="174" dxfId="2" stopIfTrue="1">
      <formula>N41="r"</formula>
    </cfRule>
  </conditionalFormatting>
  <conditionalFormatting sqref="O41">
    <cfRule type="expression" priority="175" dxfId="0" stopIfTrue="1">
      <formula>P41="x"</formula>
    </cfRule>
  </conditionalFormatting>
  <conditionalFormatting sqref="O41">
    <cfRule type="expression" priority="176" dxfId="1" stopIfTrue="1">
      <formula>P41="o"</formula>
    </cfRule>
    <cfRule type="expression" priority="177" dxfId="2" stopIfTrue="1">
      <formula>P41="r"</formula>
    </cfRule>
  </conditionalFormatting>
  <conditionalFormatting sqref="Q41">
    <cfRule type="expression" priority="178" dxfId="0" stopIfTrue="1">
      <formula>R41="x"</formula>
    </cfRule>
  </conditionalFormatting>
  <conditionalFormatting sqref="Q41">
    <cfRule type="expression" priority="179" dxfId="1" stopIfTrue="1">
      <formula>R41="o"</formula>
    </cfRule>
    <cfRule type="expression" priority="180" dxfId="2" stopIfTrue="1">
      <formula>R41="r"</formula>
    </cfRule>
  </conditionalFormatting>
  <conditionalFormatting sqref="G62">
    <cfRule type="expression" priority="181" dxfId="0" stopIfTrue="1">
      <formula>H62="x"</formula>
    </cfRule>
  </conditionalFormatting>
  <conditionalFormatting sqref="G62">
    <cfRule type="expression" priority="182" dxfId="1" stopIfTrue="1">
      <formula>H62="o"</formula>
    </cfRule>
    <cfRule type="expression" priority="183" dxfId="2" stopIfTrue="1">
      <formula>H62="r"</formula>
    </cfRule>
  </conditionalFormatting>
  <conditionalFormatting sqref="I62">
    <cfRule type="expression" priority="184" dxfId="0" stopIfTrue="1">
      <formula>J62="x"</formula>
    </cfRule>
  </conditionalFormatting>
  <conditionalFormatting sqref="I62">
    <cfRule type="expression" priority="185" dxfId="1" stopIfTrue="1">
      <formula>J62="o"</formula>
    </cfRule>
    <cfRule type="expression" priority="186" dxfId="2" stopIfTrue="1">
      <formula>J62="r"</formula>
    </cfRule>
  </conditionalFormatting>
  <conditionalFormatting sqref="K62">
    <cfRule type="expression" priority="187" dxfId="0" stopIfTrue="1">
      <formula>L62="x"</formula>
    </cfRule>
  </conditionalFormatting>
  <conditionalFormatting sqref="K62">
    <cfRule type="expression" priority="188" dxfId="1" stopIfTrue="1">
      <formula>L62="o"</formula>
    </cfRule>
    <cfRule type="expression" priority="189" dxfId="2" stopIfTrue="1">
      <formula>L62="r"</formula>
    </cfRule>
  </conditionalFormatting>
  <conditionalFormatting sqref="M62">
    <cfRule type="expression" priority="190" dxfId="0" stopIfTrue="1">
      <formula>N62="x"</formula>
    </cfRule>
  </conditionalFormatting>
  <conditionalFormatting sqref="M62">
    <cfRule type="expression" priority="191" dxfId="1" stopIfTrue="1">
      <formula>N62="o"</formula>
    </cfRule>
    <cfRule type="expression" priority="192" dxfId="2" stopIfTrue="1">
      <formula>N62="r"</formula>
    </cfRule>
  </conditionalFormatting>
  <conditionalFormatting sqref="O62">
    <cfRule type="expression" priority="193" dxfId="0" stopIfTrue="1">
      <formula>P62="x"</formula>
    </cfRule>
  </conditionalFormatting>
  <conditionalFormatting sqref="O62">
    <cfRule type="expression" priority="194" dxfId="1" stopIfTrue="1">
      <formula>P62="o"</formula>
    </cfRule>
    <cfRule type="expression" priority="195" dxfId="2" stopIfTrue="1">
      <formula>P62="r"</formula>
    </cfRule>
  </conditionalFormatting>
  <conditionalFormatting sqref="Q62">
    <cfRule type="expression" priority="196" dxfId="0" stopIfTrue="1">
      <formula>R62="x"</formula>
    </cfRule>
  </conditionalFormatting>
  <conditionalFormatting sqref="Q62">
    <cfRule type="expression" priority="197" dxfId="1" stopIfTrue="1">
      <formula>R62="o"</formula>
    </cfRule>
    <cfRule type="expression" priority="198" dxfId="2" stopIfTrue="1">
      <formula>R62="r"</formula>
    </cfRule>
  </conditionalFormatting>
  <conditionalFormatting sqref="G44">
    <cfRule type="expression" priority="199" dxfId="0" stopIfTrue="1">
      <formula>H44="x"</formula>
    </cfRule>
  </conditionalFormatting>
  <conditionalFormatting sqref="G44">
    <cfRule type="expression" priority="200" dxfId="1" stopIfTrue="1">
      <formula>H44="o"</formula>
    </cfRule>
    <cfRule type="expression" priority="201" dxfId="2" stopIfTrue="1">
      <formula>H44="r"</formula>
    </cfRule>
  </conditionalFormatting>
  <conditionalFormatting sqref="I44">
    <cfRule type="expression" priority="202" dxfId="0" stopIfTrue="1">
      <formula>J44="x"</formula>
    </cfRule>
  </conditionalFormatting>
  <conditionalFormatting sqref="I44">
    <cfRule type="expression" priority="203" dxfId="1" stopIfTrue="1">
      <formula>J44="o"</formula>
    </cfRule>
    <cfRule type="expression" priority="204" dxfId="2" stopIfTrue="1">
      <formula>J44="r"</formula>
    </cfRule>
  </conditionalFormatting>
  <conditionalFormatting sqref="K44">
    <cfRule type="expression" priority="205" dxfId="0" stopIfTrue="1">
      <formula>L44="x"</formula>
    </cfRule>
  </conditionalFormatting>
  <conditionalFormatting sqref="K44">
    <cfRule type="expression" priority="206" dxfId="1" stopIfTrue="1">
      <formula>L44="o"</formula>
    </cfRule>
    <cfRule type="expression" priority="207" dxfId="2" stopIfTrue="1">
      <formula>L44="r"</formula>
    </cfRule>
  </conditionalFormatting>
  <conditionalFormatting sqref="M44">
    <cfRule type="expression" priority="208" dxfId="0" stopIfTrue="1">
      <formula>N44="x"</formula>
    </cfRule>
  </conditionalFormatting>
  <conditionalFormatting sqref="M44">
    <cfRule type="expression" priority="209" dxfId="1" stopIfTrue="1">
      <formula>N44="o"</formula>
    </cfRule>
    <cfRule type="expression" priority="210" dxfId="2" stopIfTrue="1">
      <formula>N44="r"</formula>
    </cfRule>
  </conditionalFormatting>
  <conditionalFormatting sqref="O44">
    <cfRule type="expression" priority="211" dxfId="0" stopIfTrue="1">
      <formula>P44="x"</formula>
    </cfRule>
  </conditionalFormatting>
  <conditionalFormatting sqref="O44">
    <cfRule type="expression" priority="212" dxfId="1" stopIfTrue="1">
      <formula>P44="o"</formula>
    </cfRule>
    <cfRule type="expression" priority="213" dxfId="2" stopIfTrue="1">
      <formula>P44="r"</formula>
    </cfRule>
  </conditionalFormatting>
  <conditionalFormatting sqref="Q44">
    <cfRule type="expression" priority="214" dxfId="0" stopIfTrue="1">
      <formula>R44="x"</formula>
    </cfRule>
  </conditionalFormatting>
  <conditionalFormatting sqref="Q44">
    <cfRule type="expression" priority="215" dxfId="1" stopIfTrue="1">
      <formula>R44="o"</formula>
    </cfRule>
    <cfRule type="expression" priority="216" dxfId="2" stopIfTrue="1">
      <formula>R44="r"</formula>
    </cfRule>
  </conditionalFormatting>
  <conditionalFormatting sqref="G37">
    <cfRule type="expression" priority="217" dxfId="0" stopIfTrue="1">
      <formula>H37="x"</formula>
    </cfRule>
  </conditionalFormatting>
  <conditionalFormatting sqref="G37">
    <cfRule type="expression" priority="218" dxfId="1" stopIfTrue="1">
      <formula>H37="o"</formula>
    </cfRule>
    <cfRule type="expression" priority="219" dxfId="2" stopIfTrue="1">
      <formula>H37="r"</formula>
    </cfRule>
  </conditionalFormatting>
  <conditionalFormatting sqref="I37">
    <cfRule type="expression" priority="220" dxfId="0" stopIfTrue="1">
      <formula>J37="x"</formula>
    </cfRule>
  </conditionalFormatting>
  <conditionalFormatting sqref="I37">
    <cfRule type="expression" priority="221" dxfId="1" stopIfTrue="1">
      <formula>J37="o"</formula>
    </cfRule>
    <cfRule type="expression" priority="222" dxfId="2" stopIfTrue="1">
      <formula>J37="r"</formula>
    </cfRule>
  </conditionalFormatting>
  <conditionalFormatting sqref="K37">
    <cfRule type="expression" priority="223" dxfId="0" stopIfTrue="1">
      <formula>L37="x"</formula>
    </cfRule>
  </conditionalFormatting>
  <conditionalFormatting sqref="K37">
    <cfRule type="expression" priority="224" dxfId="1" stopIfTrue="1">
      <formula>L37="o"</formula>
    </cfRule>
    <cfRule type="expression" priority="225" dxfId="2" stopIfTrue="1">
      <formula>L37="r"</formula>
    </cfRule>
  </conditionalFormatting>
  <conditionalFormatting sqref="M37">
    <cfRule type="expression" priority="226" dxfId="0" stopIfTrue="1">
      <formula>N37="x"</formula>
    </cfRule>
  </conditionalFormatting>
  <conditionalFormatting sqref="M37">
    <cfRule type="expression" priority="227" dxfId="1" stopIfTrue="1">
      <formula>N37="o"</formula>
    </cfRule>
    <cfRule type="expression" priority="228" dxfId="2" stopIfTrue="1">
      <formula>N37="r"</formula>
    </cfRule>
  </conditionalFormatting>
  <conditionalFormatting sqref="O37">
    <cfRule type="expression" priority="229" dxfId="0" stopIfTrue="1">
      <formula>P37="x"</formula>
    </cfRule>
  </conditionalFormatting>
  <conditionalFormatting sqref="O37">
    <cfRule type="expression" priority="230" dxfId="1" stopIfTrue="1">
      <formula>P37="o"</formula>
    </cfRule>
    <cfRule type="expression" priority="231" dxfId="2" stopIfTrue="1">
      <formula>P37="r"</formula>
    </cfRule>
  </conditionalFormatting>
  <conditionalFormatting sqref="Q37">
    <cfRule type="expression" priority="232" dxfId="0" stopIfTrue="1">
      <formula>R37="x"</formula>
    </cfRule>
  </conditionalFormatting>
  <conditionalFormatting sqref="Q37">
    <cfRule type="expression" priority="233" dxfId="1" stopIfTrue="1">
      <formula>R37="o"</formula>
    </cfRule>
    <cfRule type="expression" priority="234" dxfId="2" stopIfTrue="1">
      <formula>R37="r"</formula>
    </cfRule>
  </conditionalFormatting>
  <conditionalFormatting sqref="G19">
    <cfRule type="expression" priority="235" dxfId="0" stopIfTrue="1">
      <formula>H19="x"</formula>
    </cfRule>
  </conditionalFormatting>
  <conditionalFormatting sqref="G19">
    <cfRule type="expression" priority="236" dxfId="1" stopIfTrue="1">
      <formula>H19="o"</formula>
    </cfRule>
    <cfRule type="expression" priority="237" dxfId="2" stopIfTrue="1">
      <formula>H19="r"</formula>
    </cfRule>
  </conditionalFormatting>
  <conditionalFormatting sqref="I19">
    <cfRule type="expression" priority="238" dxfId="0" stopIfTrue="1">
      <formula>J19="x"</formula>
    </cfRule>
  </conditionalFormatting>
  <conditionalFormatting sqref="I19">
    <cfRule type="expression" priority="239" dxfId="1" stopIfTrue="1">
      <formula>J19="o"</formula>
    </cfRule>
    <cfRule type="expression" priority="240" dxfId="2" stopIfTrue="1">
      <formula>J19="r"</formula>
    </cfRule>
  </conditionalFormatting>
  <conditionalFormatting sqref="K19">
    <cfRule type="expression" priority="241" dxfId="0" stopIfTrue="1">
      <formula>L19="x"</formula>
    </cfRule>
  </conditionalFormatting>
  <conditionalFormatting sqref="K19">
    <cfRule type="expression" priority="242" dxfId="1" stopIfTrue="1">
      <formula>L19="o"</formula>
    </cfRule>
    <cfRule type="expression" priority="243" dxfId="2" stopIfTrue="1">
      <formula>L19="r"</formula>
    </cfRule>
  </conditionalFormatting>
  <conditionalFormatting sqref="M19">
    <cfRule type="expression" priority="244" dxfId="0" stopIfTrue="1">
      <formula>N19="x"</formula>
    </cfRule>
  </conditionalFormatting>
  <conditionalFormatting sqref="M19">
    <cfRule type="expression" priority="245" dxfId="1" stopIfTrue="1">
      <formula>N19="o"</formula>
    </cfRule>
    <cfRule type="expression" priority="246" dxfId="2" stopIfTrue="1">
      <formula>N19="r"</formula>
    </cfRule>
  </conditionalFormatting>
  <conditionalFormatting sqref="O19">
    <cfRule type="expression" priority="247" dxfId="0" stopIfTrue="1">
      <formula>P19="x"</formula>
    </cfRule>
  </conditionalFormatting>
  <conditionalFormatting sqref="O19">
    <cfRule type="expression" priority="248" dxfId="1" stopIfTrue="1">
      <formula>P19="o"</formula>
    </cfRule>
    <cfRule type="expression" priority="249" dxfId="2" stopIfTrue="1">
      <formula>P19="r"</formula>
    </cfRule>
  </conditionalFormatting>
  <conditionalFormatting sqref="Q19">
    <cfRule type="expression" priority="250" dxfId="0" stopIfTrue="1">
      <formula>R19="x"</formula>
    </cfRule>
  </conditionalFormatting>
  <conditionalFormatting sqref="Q19">
    <cfRule type="expression" priority="251" dxfId="1" stopIfTrue="1">
      <formula>R19="o"</formula>
    </cfRule>
    <cfRule type="expression" priority="252" dxfId="2" stopIfTrue="1">
      <formula>R19="r"</formula>
    </cfRule>
  </conditionalFormatting>
  <conditionalFormatting sqref="G14">
    <cfRule type="expression" priority="253" dxfId="0" stopIfTrue="1">
      <formula>H14="x"</formula>
    </cfRule>
  </conditionalFormatting>
  <conditionalFormatting sqref="G14">
    <cfRule type="expression" priority="254" dxfId="1" stopIfTrue="1">
      <formula>H14="o"</formula>
    </cfRule>
    <cfRule type="expression" priority="255" dxfId="2" stopIfTrue="1">
      <formula>H14="r"</formula>
    </cfRule>
  </conditionalFormatting>
  <conditionalFormatting sqref="G15">
    <cfRule type="expression" priority="256" dxfId="0" stopIfTrue="1">
      <formula>H15="x"</formula>
    </cfRule>
  </conditionalFormatting>
  <conditionalFormatting sqref="G15">
    <cfRule type="expression" priority="257" dxfId="1" stopIfTrue="1">
      <formula>H15="o"</formula>
    </cfRule>
    <cfRule type="expression" priority="258" dxfId="2" stopIfTrue="1">
      <formula>H15="r"</formula>
    </cfRule>
  </conditionalFormatting>
  <conditionalFormatting sqref="I14">
    <cfRule type="expression" priority="259" dxfId="0" stopIfTrue="1">
      <formula>J14="x"</formula>
    </cfRule>
  </conditionalFormatting>
  <conditionalFormatting sqref="I14">
    <cfRule type="expression" priority="260" dxfId="1" stopIfTrue="1">
      <formula>J14="o"</formula>
    </cfRule>
    <cfRule type="expression" priority="261" dxfId="2" stopIfTrue="1">
      <formula>J14="r"</formula>
    </cfRule>
  </conditionalFormatting>
  <conditionalFormatting sqref="I15">
    <cfRule type="expression" priority="262" dxfId="0" stopIfTrue="1">
      <formula>J15="x"</formula>
    </cfRule>
  </conditionalFormatting>
  <conditionalFormatting sqref="I15">
    <cfRule type="expression" priority="263" dxfId="1" stopIfTrue="1">
      <formula>J15="o"</formula>
    </cfRule>
    <cfRule type="expression" priority="264" dxfId="2" stopIfTrue="1">
      <formula>J15="r"</formula>
    </cfRule>
  </conditionalFormatting>
  <conditionalFormatting sqref="K14">
    <cfRule type="expression" priority="265" dxfId="0" stopIfTrue="1">
      <formula>L14="x"</formula>
    </cfRule>
  </conditionalFormatting>
  <conditionalFormatting sqref="K14">
    <cfRule type="expression" priority="266" dxfId="1" stopIfTrue="1">
      <formula>L14="o"</formula>
    </cfRule>
    <cfRule type="expression" priority="267" dxfId="2" stopIfTrue="1">
      <formula>L14="r"</formula>
    </cfRule>
  </conditionalFormatting>
  <conditionalFormatting sqref="K15">
    <cfRule type="expression" priority="268" dxfId="0" stopIfTrue="1">
      <formula>L15="x"</formula>
    </cfRule>
  </conditionalFormatting>
  <conditionalFormatting sqref="K15">
    <cfRule type="expression" priority="269" dxfId="1" stopIfTrue="1">
      <formula>L15="o"</formula>
    </cfRule>
    <cfRule type="expression" priority="270" dxfId="2" stopIfTrue="1">
      <formula>L15="r"</formula>
    </cfRule>
  </conditionalFormatting>
  <conditionalFormatting sqref="M14">
    <cfRule type="expression" priority="271" dxfId="0" stopIfTrue="1">
      <formula>N14="x"</formula>
    </cfRule>
  </conditionalFormatting>
  <conditionalFormatting sqref="M14">
    <cfRule type="expression" priority="272" dxfId="1" stopIfTrue="1">
      <formula>N14="o"</formula>
    </cfRule>
    <cfRule type="expression" priority="273" dxfId="2" stopIfTrue="1">
      <formula>N14="r"</formula>
    </cfRule>
  </conditionalFormatting>
  <conditionalFormatting sqref="M15">
    <cfRule type="expression" priority="274" dxfId="0" stopIfTrue="1">
      <formula>N15="x"</formula>
    </cfRule>
  </conditionalFormatting>
  <conditionalFormatting sqref="M15">
    <cfRule type="expression" priority="275" dxfId="1" stopIfTrue="1">
      <formula>N15="o"</formula>
    </cfRule>
    <cfRule type="expression" priority="276" dxfId="2" stopIfTrue="1">
      <formula>N15="r"</formula>
    </cfRule>
  </conditionalFormatting>
  <conditionalFormatting sqref="O14">
    <cfRule type="expression" priority="277" dxfId="0" stopIfTrue="1">
      <formula>P14="x"</formula>
    </cfRule>
  </conditionalFormatting>
  <conditionalFormatting sqref="O14">
    <cfRule type="expression" priority="278" dxfId="1" stopIfTrue="1">
      <formula>P14="o"</formula>
    </cfRule>
    <cfRule type="expression" priority="279" dxfId="2" stopIfTrue="1">
      <formula>P14="r"</formula>
    </cfRule>
  </conditionalFormatting>
  <conditionalFormatting sqref="O15">
    <cfRule type="expression" priority="280" dxfId="0" stopIfTrue="1">
      <formula>P15="x"</formula>
    </cfRule>
  </conditionalFormatting>
  <conditionalFormatting sqref="O15">
    <cfRule type="expression" priority="281" dxfId="1" stopIfTrue="1">
      <formula>P15="o"</formula>
    </cfRule>
    <cfRule type="expression" priority="282" dxfId="2" stopIfTrue="1">
      <formula>P15="r"</formula>
    </cfRule>
  </conditionalFormatting>
  <conditionalFormatting sqref="Q14">
    <cfRule type="expression" priority="283" dxfId="0" stopIfTrue="1">
      <formula>R14="x"</formula>
    </cfRule>
  </conditionalFormatting>
  <conditionalFormatting sqref="Q14">
    <cfRule type="expression" priority="284" dxfId="1" stopIfTrue="1">
      <formula>R14="o"</formula>
    </cfRule>
    <cfRule type="expression" priority="285" dxfId="2" stopIfTrue="1">
      <formula>R14="r"</formula>
    </cfRule>
  </conditionalFormatting>
  <conditionalFormatting sqref="Q15">
    <cfRule type="expression" priority="286" dxfId="0" stopIfTrue="1">
      <formula>R15="x"</formula>
    </cfRule>
  </conditionalFormatting>
  <conditionalFormatting sqref="Q15">
    <cfRule type="expression" priority="287" dxfId="1" stopIfTrue="1">
      <formula>R15="o"</formula>
    </cfRule>
    <cfRule type="expression" priority="288" dxfId="2" stopIfTrue="1">
      <formula>R15="r"</formula>
    </cfRule>
  </conditionalFormatting>
  <conditionalFormatting sqref="G12">
    <cfRule type="expression" priority="289" dxfId="0" stopIfTrue="1">
      <formula>H12="x"</formula>
    </cfRule>
  </conditionalFormatting>
  <conditionalFormatting sqref="G12">
    <cfRule type="expression" priority="290" dxfId="1" stopIfTrue="1">
      <formula>H12="o"</formula>
    </cfRule>
    <cfRule type="expression" priority="291" dxfId="2" stopIfTrue="1">
      <formula>H12="r"</formula>
    </cfRule>
  </conditionalFormatting>
  <conditionalFormatting sqref="I12">
    <cfRule type="expression" priority="292" dxfId="0" stopIfTrue="1">
      <formula>J12="x"</formula>
    </cfRule>
  </conditionalFormatting>
  <conditionalFormatting sqref="I12">
    <cfRule type="expression" priority="293" dxfId="1" stopIfTrue="1">
      <formula>J12="o"</formula>
    </cfRule>
    <cfRule type="expression" priority="294" dxfId="2" stopIfTrue="1">
      <formula>J12="r"</formula>
    </cfRule>
  </conditionalFormatting>
  <conditionalFormatting sqref="K12">
    <cfRule type="expression" priority="295" dxfId="0" stopIfTrue="1">
      <formula>L12="x"</formula>
    </cfRule>
  </conditionalFormatting>
  <conditionalFormatting sqref="K12">
    <cfRule type="expression" priority="296" dxfId="1" stopIfTrue="1">
      <formula>L12="o"</formula>
    </cfRule>
    <cfRule type="expression" priority="297" dxfId="2" stopIfTrue="1">
      <formula>L12="r"</formula>
    </cfRule>
  </conditionalFormatting>
  <conditionalFormatting sqref="M12">
    <cfRule type="expression" priority="298" dxfId="0" stopIfTrue="1">
      <formula>N12="x"</formula>
    </cfRule>
  </conditionalFormatting>
  <conditionalFormatting sqref="M12">
    <cfRule type="expression" priority="299" dxfId="1" stopIfTrue="1">
      <formula>N12="o"</formula>
    </cfRule>
    <cfRule type="expression" priority="300" dxfId="2" stopIfTrue="1">
      <formula>N12="r"</formula>
    </cfRule>
  </conditionalFormatting>
  <conditionalFormatting sqref="O12">
    <cfRule type="expression" priority="301" dxfId="0" stopIfTrue="1">
      <formula>P12="x"</formula>
    </cfRule>
  </conditionalFormatting>
  <conditionalFormatting sqref="O12">
    <cfRule type="expression" priority="302" dxfId="1" stopIfTrue="1">
      <formula>P12="o"</formula>
    </cfRule>
    <cfRule type="expression" priority="303" dxfId="2" stopIfTrue="1">
      <formula>P12="r"</formula>
    </cfRule>
  </conditionalFormatting>
  <conditionalFormatting sqref="Q12">
    <cfRule type="expression" priority="304" dxfId="0" stopIfTrue="1">
      <formula>R12="x"</formula>
    </cfRule>
  </conditionalFormatting>
  <conditionalFormatting sqref="Q12">
    <cfRule type="expression" priority="305" dxfId="1" stopIfTrue="1">
      <formula>R12="o"</formula>
    </cfRule>
    <cfRule type="expression" priority="306" dxfId="2" stopIfTrue="1">
      <formula>R12="r"</formula>
    </cfRule>
  </conditionalFormatting>
  <conditionalFormatting sqref="G13">
    <cfRule type="expression" priority="307" dxfId="0" stopIfTrue="1">
      <formula>H13="x"</formula>
    </cfRule>
  </conditionalFormatting>
  <conditionalFormatting sqref="G13">
    <cfRule type="expression" priority="308" dxfId="1" stopIfTrue="1">
      <formula>H13="o"</formula>
    </cfRule>
    <cfRule type="expression" priority="309" dxfId="2" stopIfTrue="1">
      <formula>H13="r"</formula>
    </cfRule>
  </conditionalFormatting>
  <conditionalFormatting sqref="I13">
    <cfRule type="expression" priority="310" dxfId="0" stopIfTrue="1">
      <formula>J13="x"</formula>
    </cfRule>
  </conditionalFormatting>
  <conditionalFormatting sqref="I13">
    <cfRule type="expression" priority="311" dxfId="1" stopIfTrue="1">
      <formula>J13="o"</formula>
    </cfRule>
    <cfRule type="expression" priority="312" dxfId="2" stopIfTrue="1">
      <formula>J13="r"</formula>
    </cfRule>
  </conditionalFormatting>
  <conditionalFormatting sqref="K13">
    <cfRule type="expression" priority="313" dxfId="0" stopIfTrue="1">
      <formula>L13="x"</formula>
    </cfRule>
  </conditionalFormatting>
  <conditionalFormatting sqref="K13">
    <cfRule type="expression" priority="314" dxfId="1" stopIfTrue="1">
      <formula>L13="o"</formula>
    </cfRule>
    <cfRule type="expression" priority="315" dxfId="2" stopIfTrue="1">
      <formula>L13="r"</formula>
    </cfRule>
  </conditionalFormatting>
  <conditionalFormatting sqref="M13">
    <cfRule type="expression" priority="316" dxfId="0" stopIfTrue="1">
      <formula>N13="x"</formula>
    </cfRule>
  </conditionalFormatting>
  <conditionalFormatting sqref="M13">
    <cfRule type="expression" priority="317" dxfId="1" stopIfTrue="1">
      <formula>N13="o"</formula>
    </cfRule>
    <cfRule type="expression" priority="318" dxfId="2" stopIfTrue="1">
      <formula>N13="r"</formula>
    </cfRule>
  </conditionalFormatting>
  <conditionalFormatting sqref="O13">
    <cfRule type="expression" priority="319" dxfId="0" stopIfTrue="1">
      <formula>P13="x"</formula>
    </cfRule>
  </conditionalFormatting>
  <conditionalFormatting sqref="O13">
    <cfRule type="expression" priority="320" dxfId="1" stopIfTrue="1">
      <formula>P13="o"</formula>
    </cfRule>
    <cfRule type="expression" priority="321" dxfId="2" stopIfTrue="1">
      <formula>P13="r"</formula>
    </cfRule>
  </conditionalFormatting>
  <conditionalFormatting sqref="Q13">
    <cfRule type="expression" priority="322" dxfId="0" stopIfTrue="1">
      <formula>R13="x"</formula>
    </cfRule>
  </conditionalFormatting>
  <conditionalFormatting sqref="Q13">
    <cfRule type="expression" priority="323" dxfId="1" stopIfTrue="1">
      <formula>R13="o"</formula>
    </cfRule>
    <cfRule type="expression" priority="324" dxfId="2" stopIfTrue="1">
      <formula>R13="r"</formula>
    </cfRule>
  </conditionalFormatting>
  <conditionalFormatting sqref="G17">
    <cfRule type="expression" priority="325" dxfId="0" stopIfTrue="1">
      <formula>H17="x"</formula>
    </cfRule>
  </conditionalFormatting>
  <conditionalFormatting sqref="G17">
    <cfRule type="expression" priority="326" dxfId="1" stopIfTrue="1">
      <formula>H17="o"</formula>
    </cfRule>
    <cfRule type="expression" priority="327" dxfId="2" stopIfTrue="1">
      <formula>H17="r"</formula>
    </cfRule>
  </conditionalFormatting>
  <conditionalFormatting sqref="I17">
    <cfRule type="expression" priority="328" dxfId="0" stopIfTrue="1">
      <formula>J17="x"</formula>
    </cfRule>
  </conditionalFormatting>
  <conditionalFormatting sqref="I17">
    <cfRule type="expression" priority="329" dxfId="1" stopIfTrue="1">
      <formula>J17="o"</formula>
    </cfRule>
    <cfRule type="expression" priority="330" dxfId="2" stopIfTrue="1">
      <formula>J17="r"</formula>
    </cfRule>
  </conditionalFormatting>
  <conditionalFormatting sqref="K17">
    <cfRule type="expression" priority="331" dxfId="0" stopIfTrue="1">
      <formula>L17="x"</formula>
    </cfRule>
  </conditionalFormatting>
  <conditionalFormatting sqref="K17">
    <cfRule type="expression" priority="332" dxfId="1" stopIfTrue="1">
      <formula>L17="o"</formula>
    </cfRule>
    <cfRule type="expression" priority="333" dxfId="2" stopIfTrue="1">
      <formula>L17="r"</formula>
    </cfRule>
  </conditionalFormatting>
  <conditionalFormatting sqref="M17">
    <cfRule type="expression" priority="334" dxfId="0" stopIfTrue="1">
      <formula>N17="x"</formula>
    </cfRule>
  </conditionalFormatting>
  <conditionalFormatting sqref="M17">
    <cfRule type="expression" priority="335" dxfId="1" stopIfTrue="1">
      <formula>N17="o"</formula>
    </cfRule>
    <cfRule type="expression" priority="336" dxfId="2" stopIfTrue="1">
      <formula>N17="r"</formula>
    </cfRule>
  </conditionalFormatting>
  <conditionalFormatting sqref="O17">
    <cfRule type="expression" priority="337" dxfId="0" stopIfTrue="1">
      <formula>P17="x"</formula>
    </cfRule>
  </conditionalFormatting>
  <conditionalFormatting sqref="O17">
    <cfRule type="expression" priority="338" dxfId="1" stopIfTrue="1">
      <formula>P17="o"</formula>
    </cfRule>
    <cfRule type="expression" priority="339" dxfId="2" stopIfTrue="1">
      <formula>P17="r"</formula>
    </cfRule>
  </conditionalFormatting>
  <conditionalFormatting sqref="Q17">
    <cfRule type="expression" priority="340" dxfId="0" stopIfTrue="1">
      <formula>R17="x"</formula>
    </cfRule>
  </conditionalFormatting>
  <conditionalFormatting sqref="Q17">
    <cfRule type="expression" priority="341" dxfId="1" stopIfTrue="1">
      <formula>R17="o"</formula>
    </cfRule>
    <cfRule type="expression" priority="342" dxfId="2" stopIfTrue="1">
      <formula>R17="r"</formula>
    </cfRule>
  </conditionalFormatting>
  <conditionalFormatting sqref="G61">
    <cfRule type="expression" priority="343" dxfId="0" stopIfTrue="1">
      <formula>H61="x"</formula>
    </cfRule>
  </conditionalFormatting>
  <conditionalFormatting sqref="G61">
    <cfRule type="expression" priority="344" dxfId="1" stopIfTrue="1">
      <formula>H61="o"</formula>
    </cfRule>
    <cfRule type="expression" priority="345" dxfId="2" stopIfTrue="1">
      <formula>H61="r"</formula>
    </cfRule>
  </conditionalFormatting>
  <conditionalFormatting sqref="I61">
    <cfRule type="expression" priority="346" dxfId="0" stopIfTrue="1">
      <formula>J61="x"</formula>
    </cfRule>
  </conditionalFormatting>
  <conditionalFormatting sqref="I61">
    <cfRule type="expression" priority="347" dxfId="1" stopIfTrue="1">
      <formula>J61="o"</formula>
    </cfRule>
    <cfRule type="expression" priority="348" dxfId="2" stopIfTrue="1">
      <formula>J61="r"</formula>
    </cfRule>
  </conditionalFormatting>
  <conditionalFormatting sqref="K61">
    <cfRule type="expression" priority="349" dxfId="0" stopIfTrue="1">
      <formula>L61="x"</formula>
    </cfRule>
  </conditionalFormatting>
  <conditionalFormatting sqref="K61">
    <cfRule type="expression" priority="350" dxfId="1" stopIfTrue="1">
      <formula>L61="o"</formula>
    </cfRule>
    <cfRule type="expression" priority="351" dxfId="2" stopIfTrue="1">
      <formula>L61="r"</formula>
    </cfRule>
  </conditionalFormatting>
  <conditionalFormatting sqref="M61">
    <cfRule type="expression" priority="352" dxfId="0" stopIfTrue="1">
      <formula>N61="x"</formula>
    </cfRule>
  </conditionalFormatting>
  <conditionalFormatting sqref="M61">
    <cfRule type="expression" priority="353" dxfId="1" stopIfTrue="1">
      <formula>N61="o"</formula>
    </cfRule>
    <cfRule type="expression" priority="354" dxfId="2" stopIfTrue="1">
      <formula>N61="r"</formula>
    </cfRule>
  </conditionalFormatting>
  <conditionalFormatting sqref="O61">
    <cfRule type="expression" priority="355" dxfId="0" stopIfTrue="1">
      <formula>P61="x"</formula>
    </cfRule>
  </conditionalFormatting>
  <conditionalFormatting sqref="O61">
    <cfRule type="expression" priority="356" dxfId="1" stopIfTrue="1">
      <formula>P61="o"</formula>
    </cfRule>
    <cfRule type="expression" priority="357" dxfId="2" stopIfTrue="1">
      <formula>P61="r"</formula>
    </cfRule>
  </conditionalFormatting>
  <conditionalFormatting sqref="Q61">
    <cfRule type="expression" priority="358" dxfId="0" stopIfTrue="1">
      <formula>R61="x"</formula>
    </cfRule>
  </conditionalFormatting>
  <conditionalFormatting sqref="Q61">
    <cfRule type="expression" priority="359" dxfId="1" stopIfTrue="1">
      <formula>R61="o"</formula>
    </cfRule>
    <cfRule type="expression" priority="360" dxfId="2" stopIfTrue="1">
      <formula>R61="r"</formula>
    </cfRule>
  </conditionalFormatting>
  <conditionalFormatting sqref="G40">
    <cfRule type="expression" priority="361" dxfId="0" stopIfTrue="1">
      <formula>H40="x"</formula>
    </cfRule>
  </conditionalFormatting>
  <conditionalFormatting sqref="G40">
    <cfRule type="expression" priority="362" dxfId="1" stopIfTrue="1">
      <formula>H40="o"</formula>
    </cfRule>
    <cfRule type="expression" priority="363" dxfId="2" stopIfTrue="1">
      <formula>H40="r"</formula>
    </cfRule>
  </conditionalFormatting>
  <conditionalFormatting sqref="I40">
    <cfRule type="expression" priority="364" dxfId="0" stopIfTrue="1">
      <formula>J40="x"</formula>
    </cfRule>
  </conditionalFormatting>
  <conditionalFormatting sqref="I40">
    <cfRule type="expression" priority="365" dxfId="1" stopIfTrue="1">
      <formula>J40="o"</formula>
    </cfRule>
    <cfRule type="expression" priority="366" dxfId="2" stopIfTrue="1">
      <formula>J40="r"</formula>
    </cfRule>
  </conditionalFormatting>
  <conditionalFormatting sqref="K40">
    <cfRule type="expression" priority="367" dxfId="0" stopIfTrue="1">
      <formula>L40="x"</formula>
    </cfRule>
  </conditionalFormatting>
  <conditionalFormatting sqref="K40">
    <cfRule type="expression" priority="368" dxfId="1" stopIfTrue="1">
      <formula>L40="o"</formula>
    </cfRule>
    <cfRule type="expression" priority="369" dxfId="2" stopIfTrue="1">
      <formula>L40="r"</formula>
    </cfRule>
  </conditionalFormatting>
  <conditionalFormatting sqref="M40">
    <cfRule type="expression" priority="370" dxfId="0" stopIfTrue="1">
      <formula>N40="x"</formula>
    </cfRule>
  </conditionalFormatting>
  <conditionalFormatting sqref="M40">
    <cfRule type="expression" priority="371" dxfId="1" stopIfTrue="1">
      <formula>N40="o"</formula>
    </cfRule>
    <cfRule type="expression" priority="372" dxfId="2" stopIfTrue="1">
      <formula>N40="r"</formula>
    </cfRule>
  </conditionalFormatting>
  <conditionalFormatting sqref="O40">
    <cfRule type="expression" priority="373" dxfId="0" stopIfTrue="1">
      <formula>P40="x"</formula>
    </cfRule>
  </conditionalFormatting>
  <conditionalFormatting sqref="O40">
    <cfRule type="expression" priority="374" dxfId="1" stopIfTrue="1">
      <formula>P40="o"</formula>
    </cfRule>
    <cfRule type="expression" priority="375" dxfId="2" stopIfTrue="1">
      <formula>P40="r"</formula>
    </cfRule>
  </conditionalFormatting>
  <conditionalFormatting sqref="Q40">
    <cfRule type="expression" priority="376" dxfId="0" stopIfTrue="1">
      <formula>R40="x"</formula>
    </cfRule>
  </conditionalFormatting>
  <conditionalFormatting sqref="Q40">
    <cfRule type="expression" priority="377" dxfId="1" stopIfTrue="1">
      <formula>R40="o"</formula>
    </cfRule>
    <cfRule type="expression" priority="378" dxfId="2" stopIfTrue="1">
      <formula>R40="r"</formula>
    </cfRule>
  </conditionalFormatting>
  <conditionalFormatting sqref="G50">
    <cfRule type="expression" priority="379" dxfId="0" stopIfTrue="1">
      <formula>H50="x"</formula>
    </cfRule>
  </conditionalFormatting>
  <conditionalFormatting sqref="G51">
    <cfRule type="expression" priority="380" dxfId="0" stopIfTrue="1">
      <formula>H51="x"</formula>
    </cfRule>
  </conditionalFormatting>
  <conditionalFormatting sqref="O63 Q63 G63 I63 K63 M63">
    <cfRule type="expression" priority="381" dxfId="0" stopIfTrue="1">
      <formula>H63="x"</formula>
    </cfRule>
  </conditionalFormatting>
  <conditionalFormatting sqref="O63 Q63 G63 I63 K63 M63">
    <cfRule type="expression" priority="382" dxfId="1" stopIfTrue="1">
      <formula>H63="o"</formula>
    </cfRule>
    <cfRule type="expression" priority="383" dxfId="2" stopIfTrue="1">
      <formula>H63="r"</formula>
    </cfRule>
  </conditionalFormatting>
  <conditionalFormatting sqref="O65 Q65 G65 I65 K65 M65">
    <cfRule type="expression" priority="384" dxfId="0" stopIfTrue="1">
      <formula>H65="x"</formula>
    </cfRule>
  </conditionalFormatting>
  <conditionalFormatting sqref="O65 Q65 G65 I65 K65 M65">
    <cfRule type="expression" priority="385" dxfId="1" stopIfTrue="1">
      <formula>H65="o"</formula>
    </cfRule>
    <cfRule type="expression" priority="386" dxfId="2" stopIfTrue="1">
      <formula>H65="r"</formula>
    </cfRule>
  </conditionalFormatting>
  <conditionalFormatting sqref="G52">
    <cfRule type="expression" priority="387" dxfId="0" stopIfTrue="1">
      <formula>H51="x"</formula>
    </cfRule>
  </conditionalFormatting>
  <conditionalFormatting sqref="G52">
    <cfRule type="expression" priority="388" dxfId="1" stopIfTrue="1">
      <formula>H51="o"</formula>
    </cfRule>
    <cfRule type="expression" priority="389" dxfId="2" stopIfTrue="1">
      <formula>H51="r"</formula>
    </cfRule>
  </conditionalFormatting>
  <conditionalFormatting sqref="I52">
    <cfRule type="expression" priority="390" dxfId="0" stopIfTrue="1">
      <formula>J51="x"</formula>
    </cfRule>
  </conditionalFormatting>
  <conditionalFormatting sqref="I52">
    <cfRule type="expression" priority="391" dxfId="1" stopIfTrue="1">
      <formula>J51="o"</formula>
    </cfRule>
    <cfRule type="expression" priority="392" dxfId="2" stopIfTrue="1">
      <formula>J51="r"</formula>
    </cfRule>
  </conditionalFormatting>
  <conditionalFormatting sqref="K52">
    <cfRule type="expression" priority="393" dxfId="0" stopIfTrue="1">
      <formula>L51="x"</formula>
    </cfRule>
  </conditionalFormatting>
  <conditionalFormatting sqref="K52">
    <cfRule type="expression" priority="394" dxfId="1" stopIfTrue="1">
      <formula>L51="o"</formula>
    </cfRule>
    <cfRule type="expression" priority="395" dxfId="2" stopIfTrue="1">
      <formula>L51="r"</formula>
    </cfRule>
  </conditionalFormatting>
  <conditionalFormatting sqref="M52">
    <cfRule type="expression" priority="396" dxfId="0" stopIfTrue="1">
      <formula>N51="x"</formula>
    </cfRule>
  </conditionalFormatting>
  <conditionalFormatting sqref="M52">
    <cfRule type="expression" priority="397" dxfId="1" stopIfTrue="1">
      <formula>N51="o"</formula>
    </cfRule>
    <cfRule type="expression" priority="398" dxfId="2" stopIfTrue="1">
      <formula>N51="r"</formula>
    </cfRule>
  </conditionalFormatting>
  <conditionalFormatting sqref="O52">
    <cfRule type="expression" priority="399" dxfId="0" stopIfTrue="1">
      <formula>P51="x"</formula>
    </cfRule>
  </conditionalFormatting>
  <conditionalFormatting sqref="O52">
    <cfRule type="expression" priority="400" dxfId="1" stopIfTrue="1">
      <formula>P51="o"</formula>
    </cfRule>
    <cfRule type="expression" priority="401" dxfId="2" stopIfTrue="1">
      <formula>P51="r"</formula>
    </cfRule>
  </conditionalFormatting>
  <conditionalFormatting sqref="Q52">
    <cfRule type="expression" priority="402" dxfId="0" stopIfTrue="1">
      <formula>R51="x"</formula>
    </cfRule>
  </conditionalFormatting>
  <conditionalFormatting sqref="Q52">
    <cfRule type="expression" priority="403" dxfId="1" stopIfTrue="1">
      <formula>R51="o"</formula>
    </cfRule>
    <cfRule type="expression" priority="404" dxfId="2" stopIfTrue="1">
      <formula>R51="r"</formula>
    </cfRule>
  </conditionalFormatting>
  <conditionalFormatting sqref="G50">
    <cfRule type="expression" priority="405" dxfId="1" stopIfTrue="1">
      <formula>H50="o"</formula>
    </cfRule>
    <cfRule type="expression" priority="406" dxfId="2" stopIfTrue="1">
      <formula>H50="r"</formula>
    </cfRule>
  </conditionalFormatting>
  <conditionalFormatting sqref="I50">
    <cfRule type="expression" priority="407" dxfId="0" stopIfTrue="1">
      <formula>J50="x"</formula>
    </cfRule>
  </conditionalFormatting>
  <conditionalFormatting sqref="I50">
    <cfRule type="expression" priority="408" dxfId="1" stopIfTrue="1">
      <formula>J50="o"</formula>
    </cfRule>
    <cfRule type="expression" priority="409" dxfId="2" stopIfTrue="1">
      <formula>J50="r"</formula>
    </cfRule>
  </conditionalFormatting>
  <conditionalFormatting sqref="K50">
    <cfRule type="expression" priority="410" dxfId="0" stopIfTrue="1">
      <formula>L50="x"</formula>
    </cfRule>
  </conditionalFormatting>
  <conditionalFormatting sqref="K50">
    <cfRule type="expression" priority="411" dxfId="1" stopIfTrue="1">
      <formula>L50="o"</formula>
    </cfRule>
    <cfRule type="expression" priority="412" dxfId="2" stopIfTrue="1">
      <formula>L50="r"</formula>
    </cfRule>
  </conditionalFormatting>
  <conditionalFormatting sqref="M50">
    <cfRule type="expression" priority="413" dxfId="0" stopIfTrue="1">
      <formula>N50="x"</formula>
    </cfRule>
  </conditionalFormatting>
  <conditionalFormatting sqref="M50">
    <cfRule type="expression" priority="414" dxfId="1" stopIfTrue="1">
      <formula>N50="o"</formula>
    </cfRule>
    <cfRule type="expression" priority="415" dxfId="2" stopIfTrue="1">
      <formula>N50="r"</formula>
    </cfRule>
  </conditionalFormatting>
  <conditionalFormatting sqref="O50">
    <cfRule type="expression" priority="416" dxfId="0" stopIfTrue="1">
      <formula>P50="x"</formula>
    </cfRule>
  </conditionalFormatting>
  <conditionalFormatting sqref="O50">
    <cfRule type="expression" priority="417" dxfId="1" stopIfTrue="1">
      <formula>P50="o"</formula>
    </cfRule>
    <cfRule type="expression" priority="418" dxfId="2" stopIfTrue="1">
      <formula>P50="r"</formula>
    </cfRule>
  </conditionalFormatting>
  <conditionalFormatting sqref="Q50">
    <cfRule type="expression" priority="419" dxfId="0" stopIfTrue="1">
      <formula>R50="x"</formula>
    </cfRule>
  </conditionalFormatting>
  <conditionalFormatting sqref="Q50">
    <cfRule type="expression" priority="420" dxfId="1" stopIfTrue="1">
      <formula>R50="o"</formula>
    </cfRule>
    <cfRule type="expression" priority="421" dxfId="2" stopIfTrue="1">
      <formula>R50="r"</formula>
    </cfRule>
  </conditionalFormatting>
  <conditionalFormatting sqref="G46">
    <cfRule type="expression" priority="422" dxfId="0" stopIfTrue="1">
      <formula>H46="x"</formula>
    </cfRule>
  </conditionalFormatting>
  <conditionalFormatting sqref="G46">
    <cfRule type="expression" priority="423" dxfId="1" stopIfTrue="1">
      <formula>H46="o"</formula>
    </cfRule>
    <cfRule type="expression" priority="424" dxfId="2" stopIfTrue="1">
      <formula>H46="r"</formula>
    </cfRule>
  </conditionalFormatting>
  <conditionalFormatting sqref="I46">
    <cfRule type="expression" priority="425" dxfId="0" stopIfTrue="1">
      <formula>J46="x"</formula>
    </cfRule>
  </conditionalFormatting>
  <conditionalFormatting sqref="I46">
    <cfRule type="expression" priority="426" dxfId="1" stopIfTrue="1">
      <formula>J46="o"</formula>
    </cfRule>
    <cfRule type="expression" priority="427" dxfId="2" stopIfTrue="1">
      <formula>J46="r"</formula>
    </cfRule>
  </conditionalFormatting>
  <conditionalFormatting sqref="K46">
    <cfRule type="expression" priority="428" dxfId="0" stopIfTrue="1">
      <formula>L46="x"</formula>
    </cfRule>
  </conditionalFormatting>
  <conditionalFormatting sqref="K46">
    <cfRule type="expression" priority="429" dxfId="1" stopIfTrue="1">
      <formula>L46="o"</formula>
    </cfRule>
    <cfRule type="expression" priority="430" dxfId="2" stopIfTrue="1">
      <formula>L46="r"</formula>
    </cfRule>
  </conditionalFormatting>
  <conditionalFormatting sqref="M46">
    <cfRule type="expression" priority="431" dxfId="0" stopIfTrue="1">
      <formula>N46="x"</formula>
    </cfRule>
  </conditionalFormatting>
  <conditionalFormatting sqref="M46">
    <cfRule type="expression" priority="432" dxfId="1" stopIfTrue="1">
      <formula>N46="o"</formula>
    </cfRule>
    <cfRule type="expression" priority="433" dxfId="2" stopIfTrue="1">
      <formula>N46="r"</formula>
    </cfRule>
  </conditionalFormatting>
  <conditionalFormatting sqref="O46">
    <cfRule type="expression" priority="434" dxfId="0" stopIfTrue="1">
      <formula>P46="x"</formula>
    </cfRule>
  </conditionalFormatting>
  <conditionalFormatting sqref="O46">
    <cfRule type="expression" priority="435" dxfId="1" stopIfTrue="1">
      <formula>P46="o"</formula>
    </cfRule>
    <cfRule type="expression" priority="436" dxfId="2" stopIfTrue="1">
      <formula>P46="r"</formula>
    </cfRule>
  </conditionalFormatting>
  <conditionalFormatting sqref="Q46">
    <cfRule type="expression" priority="437" dxfId="0" stopIfTrue="1">
      <formula>R46="x"</formula>
    </cfRule>
  </conditionalFormatting>
  <conditionalFormatting sqref="Q46">
    <cfRule type="expression" priority="438" dxfId="1" stopIfTrue="1">
      <formula>R46="o"</formula>
    </cfRule>
    <cfRule type="expression" priority="439" dxfId="2" stopIfTrue="1">
      <formula>R46="r"</formula>
    </cfRule>
  </conditionalFormatting>
  <conditionalFormatting sqref="M45">
    <cfRule type="expression" priority="440" dxfId="0" stopIfTrue="1">
      <formula>N44="x"</formula>
    </cfRule>
  </conditionalFormatting>
  <conditionalFormatting sqref="M45">
    <cfRule type="expression" priority="441" dxfId="1" stopIfTrue="1">
      <formula>N44="o"</formula>
    </cfRule>
    <cfRule type="expression" priority="442" dxfId="2" stopIfTrue="1">
      <formula>N44="r"</formula>
    </cfRule>
  </conditionalFormatting>
  <conditionalFormatting sqref="O45">
    <cfRule type="expression" priority="443" dxfId="0" stopIfTrue="1">
      <formula>P44="x"</formula>
    </cfRule>
  </conditionalFormatting>
  <conditionalFormatting sqref="O45">
    <cfRule type="expression" priority="444" dxfId="1" stopIfTrue="1">
      <formula>P44="o"</formula>
    </cfRule>
    <cfRule type="expression" priority="445" dxfId="2" stopIfTrue="1">
      <formula>P44="r"</formula>
    </cfRule>
  </conditionalFormatting>
  <conditionalFormatting sqref="Q45">
    <cfRule type="expression" priority="446" dxfId="0" stopIfTrue="1">
      <formula>R44="x"</formula>
    </cfRule>
  </conditionalFormatting>
  <conditionalFormatting sqref="Q45">
    <cfRule type="expression" priority="447" dxfId="1" stopIfTrue="1">
      <formula>R44="o"</formula>
    </cfRule>
    <cfRule type="expression" priority="448" dxfId="2" stopIfTrue="1">
      <formula>R44="r"</formula>
    </cfRule>
  </conditionalFormatting>
  <conditionalFormatting sqref="G45">
    <cfRule type="expression" priority="449" dxfId="0" stopIfTrue="1">
      <formula>H44="x"</formula>
    </cfRule>
  </conditionalFormatting>
  <conditionalFormatting sqref="G45">
    <cfRule type="expression" priority="450" dxfId="1" stopIfTrue="1">
      <formula>H44="o"</formula>
    </cfRule>
    <cfRule type="expression" priority="451" dxfId="2" stopIfTrue="1">
      <formula>H44="r"</formula>
    </cfRule>
  </conditionalFormatting>
  <conditionalFormatting sqref="I45">
    <cfRule type="expression" priority="452" dxfId="0" stopIfTrue="1">
      <formula>J44="x"</formula>
    </cfRule>
  </conditionalFormatting>
  <conditionalFormatting sqref="I45">
    <cfRule type="expression" priority="453" dxfId="1" stopIfTrue="1">
      <formula>J44="o"</formula>
    </cfRule>
    <cfRule type="expression" priority="454" dxfId="2" stopIfTrue="1">
      <formula>J44="r"</formula>
    </cfRule>
  </conditionalFormatting>
  <conditionalFormatting sqref="K45">
    <cfRule type="expression" priority="455" dxfId="0" stopIfTrue="1">
      <formula>L44="x"</formula>
    </cfRule>
  </conditionalFormatting>
  <conditionalFormatting sqref="K45">
    <cfRule type="expression" priority="456" dxfId="1" stopIfTrue="1">
      <formula>L44="o"</formula>
    </cfRule>
    <cfRule type="expression" priority="457" dxfId="2" stopIfTrue="1">
      <formula>L44="r"</formula>
    </cfRule>
  </conditionalFormatting>
  <conditionalFormatting sqref="G51">
    <cfRule type="expression" priority="458" dxfId="1" stopIfTrue="1">
      <formula>H51="o"</formula>
    </cfRule>
    <cfRule type="expression" priority="459" dxfId="2" stopIfTrue="1">
      <formula>H51="r"</formula>
    </cfRule>
  </conditionalFormatting>
  <conditionalFormatting sqref="I51">
    <cfRule type="expression" priority="460" dxfId="0" stopIfTrue="1">
      <formula>J51="x"</formula>
    </cfRule>
  </conditionalFormatting>
  <conditionalFormatting sqref="I51">
    <cfRule type="expression" priority="461" dxfId="1" stopIfTrue="1">
      <formula>J51="o"</formula>
    </cfRule>
    <cfRule type="expression" priority="462" dxfId="2" stopIfTrue="1">
      <formula>J51="r"</formula>
    </cfRule>
  </conditionalFormatting>
  <conditionalFormatting sqref="K51">
    <cfRule type="expression" priority="463" dxfId="0" stopIfTrue="1">
      <formula>L51="x"</formula>
    </cfRule>
  </conditionalFormatting>
  <conditionalFormatting sqref="K51">
    <cfRule type="expression" priority="464" dxfId="1" stopIfTrue="1">
      <formula>L51="o"</formula>
    </cfRule>
    <cfRule type="expression" priority="465" dxfId="2" stopIfTrue="1">
      <formula>L51="r"</formula>
    </cfRule>
  </conditionalFormatting>
  <conditionalFormatting sqref="M51">
    <cfRule type="expression" priority="466" dxfId="0" stopIfTrue="1">
      <formula>N51="x"</formula>
    </cfRule>
  </conditionalFormatting>
  <conditionalFormatting sqref="M51">
    <cfRule type="expression" priority="467" dxfId="1" stopIfTrue="1">
      <formula>N51="o"</formula>
    </cfRule>
    <cfRule type="expression" priority="468" dxfId="2" stopIfTrue="1">
      <formula>N51="r"</formula>
    </cfRule>
  </conditionalFormatting>
  <conditionalFormatting sqref="O51">
    <cfRule type="expression" priority="469" dxfId="0" stopIfTrue="1">
      <formula>P51="x"</formula>
    </cfRule>
  </conditionalFormatting>
  <conditionalFormatting sqref="O51">
    <cfRule type="expression" priority="470" dxfId="1" stopIfTrue="1">
      <formula>P51="o"</formula>
    </cfRule>
    <cfRule type="expression" priority="471" dxfId="2" stopIfTrue="1">
      <formula>P51="r"</formula>
    </cfRule>
  </conditionalFormatting>
  <conditionalFormatting sqref="Q51">
    <cfRule type="expression" priority="472" dxfId="0" stopIfTrue="1">
      <formula>R51="x"</formula>
    </cfRule>
  </conditionalFormatting>
  <conditionalFormatting sqref="Q51">
    <cfRule type="expression" priority="473" dxfId="1" stopIfTrue="1">
      <formula>R51="o"</formula>
    </cfRule>
    <cfRule type="expression" priority="474" dxfId="2" stopIfTrue="1">
      <formula>R51="r"</formula>
    </cfRule>
  </conditionalFormatting>
  <conditionalFormatting sqref="G64">
    <cfRule type="expression" priority="475" dxfId="0" stopIfTrue="1">
      <formula>H64="x"</formula>
    </cfRule>
  </conditionalFormatting>
  <conditionalFormatting sqref="G64">
    <cfRule type="expression" priority="476" dxfId="1" stopIfTrue="1">
      <formula>H64="o"</formula>
    </cfRule>
    <cfRule type="expression" priority="477" dxfId="2" stopIfTrue="1">
      <formula>H64="r"</formula>
    </cfRule>
  </conditionalFormatting>
  <conditionalFormatting sqref="I64">
    <cfRule type="expression" priority="478" dxfId="0" stopIfTrue="1">
      <formula>J64="x"</formula>
    </cfRule>
  </conditionalFormatting>
  <conditionalFormatting sqref="I64">
    <cfRule type="expression" priority="479" dxfId="1" stopIfTrue="1">
      <formula>J64="o"</formula>
    </cfRule>
    <cfRule type="expression" priority="480" dxfId="2" stopIfTrue="1">
      <formula>J64="r"</formula>
    </cfRule>
  </conditionalFormatting>
  <conditionalFormatting sqref="K64">
    <cfRule type="expression" priority="481" dxfId="0" stopIfTrue="1">
      <formula>L64="x"</formula>
    </cfRule>
  </conditionalFormatting>
  <conditionalFormatting sqref="K64">
    <cfRule type="expression" priority="482" dxfId="1" stopIfTrue="1">
      <formula>L64="o"</formula>
    </cfRule>
    <cfRule type="expression" priority="483" dxfId="2" stopIfTrue="1">
      <formula>L64="r"</formula>
    </cfRule>
  </conditionalFormatting>
  <conditionalFormatting sqref="M64">
    <cfRule type="expression" priority="484" dxfId="0" stopIfTrue="1">
      <formula>N64="x"</formula>
    </cfRule>
  </conditionalFormatting>
  <conditionalFormatting sqref="M64">
    <cfRule type="expression" priority="485" dxfId="1" stopIfTrue="1">
      <formula>N64="o"</formula>
    </cfRule>
    <cfRule type="expression" priority="486" dxfId="2" stopIfTrue="1">
      <formula>N64="r"</formula>
    </cfRule>
  </conditionalFormatting>
  <conditionalFormatting sqref="O64">
    <cfRule type="expression" priority="487" dxfId="0" stopIfTrue="1">
      <formula>P64="x"</formula>
    </cfRule>
  </conditionalFormatting>
  <conditionalFormatting sqref="O64">
    <cfRule type="expression" priority="488" dxfId="1" stopIfTrue="1">
      <formula>P64="o"</formula>
    </cfRule>
    <cfRule type="expression" priority="489" dxfId="2" stopIfTrue="1">
      <formula>P64="r"</formula>
    </cfRule>
  </conditionalFormatting>
  <conditionalFormatting sqref="Q64">
    <cfRule type="expression" priority="490" dxfId="0" stopIfTrue="1">
      <formula>R64="x"</formula>
    </cfRule>
  </conditionalFormatting>
  <conditionalFormatting sqref="Q64">
    <cfRule type="expression" priority="491" dxfId="1" stopIfTrue="1">
      <formula>R64="o"</formula>
    </cfRule>
    <cfRule type="expression" priority="492" dxfId="2" stopIfTrue="1">
      <formula>R64="r"</formula>
    </cfRule>
  </conditionalFormatting>
  <conditionalFormatting sqref="G38">
    <cfRule type="expression" priority="493" dxfId="0" stopIfTrue="1">
      <formula>H37="x"</formula>
    </cfRule>
  </conditionalFormatting>
  <conditionalFormatting sqref="G38">
    <cfRule type="expression" priority="494" dxfId="1" stopIfTrue="1">
      <formula>H37="o"</formula>
    </cfRule>
    <cfRule type="expression" priority="495" dxfId="2" stopIfTrue="1">
      <formula>H37="r"</formula>
    </cfRule>
  </conditionalFormatting>
  <conditionalFormatting sqref="I38">
    <cfRule type="expression" priority="496" dxfId="0" stopIfTrue="1">
      <formula>J37="x"</formula>
    </cfRule>
  </conditionalFormatting>
  <conditionalFormatting sqref="I38">
    <cfRule type="expression" priority="497" dxfId="1" stopIfTrue="1">
      <formula>J37="o"</formula>
    </cfRule>
    <cfRule type="expression" priority="498" dxfId="2" stopIfTrue="1">
      <formula>J37="r"</formula>
    </cfRule>
  </conditionalFormatting>
  <conditionalFormatting sqref="K38">
    <cfRule type="expression" priority="499" dxfId="0" stopIfTrue="1">
      <formula>L37="x"</formula>
    </cfRule>
  </conditionalFormatting>
  <conditionalFormatting sqref="K38">
    <cfRule type="expression" priority="500" dxfId="1" stopIfTrue="1">
      <formula>L37="o"</formula>
    </cfRule>
    <cfRule type="expression" priority="501" dxfId="2" stopIfTrue="1">
      <formula>L37="r"</formula>
    </cfRule>
  </conditionalFormatting>
  <conditionalFormatting sqref="M38">
    <cfRule type="expression" priority="502" dxfId="0" stopIfTrue="1">
      <formula>N37="x"</formula>
    </cfRule>
  </conditionalFormatting>
  <conditionalFormatting sqref="M38">
    <cfRule type="expression" priority="503" dxfId="1" stopIfTrue="1">
      <formula>N37="o"</formula>
    </cfRule>
    <cfRule type="expression" priority="504" dxfId="2" stopIfTrue="1">
      <formula>N37="r"</formula>
    </cfRule>
  </conditionalFormatting>
  <conditionalFormatting sqref="O38">
    <cfRule type="expression" priority="505" dxfId="0" stopIfTrue="1">
      <formula>P37="x"</formula>
    </cfRule>
  </conditionalFormatting>
  <conditionalFormatting sqref="O38">
    <cfRule type="expression" priority="506" dxfId="1" stopIfTrue="1">
      <formula>P37="o"</formula>
    </cfRule>
    <cfRule type="expression" priority="507" dxfId="2" stopIfTrue="1">
      <formula>P37="r"</formula>
    </cfRule>
  </conditionalFormatting>
  <conditionalFormatting sqref="Q38">
    <cfRule type="expression" priority="508" dxfId="0" stopIfTrue="1">
      <formula>R37="x"</formula>
    </cfRule>
  </conditionalFormatting>
  <conditionalFormatting sqref="Q38">
    <cfRule type="expression" priority="509" dxfId="1" stopIfTrue="1">
      <formula>R37="o"</formula>
    </cfRule>
    <cfRule type="expression" priority="510" dxfId="2" stopIfTrue="1">
      <formula>R37="r"</formula>
    </cfRule>
  </conditionalFormatting>
  <conditionalFormatting sqref="G10:G11">
    <cfRule type="expression" priority="511" dxfId="0" stopIfTrue="1">
      <formula>H10="x"</formula>
    </cfRule>
  </conditionalFormatting>
  <conditionalFormatting sqref="G10:G11">
    <cfRule type="expression" priority="512" dxfId="1" stopIfTrue="1">
      <formula>H10="o"</formula>
    </cfRule>
    <cfRule type="expression" priority="513" dxfId="2" stopIfTrue="1">
      <formula>H10="r"</formula>
    </cfRule>
  </conditionalFormatting>
  <conditionalFormatting sqref="I10:I11">
    <cfRule type="expression" priority="514" dxfId="0" stopIfTrue="1">
      <formula>J10="x"</formula>
    </cfRule>
  </conditionalFormatting>
  <conditionalFormatting sqref="I10:I11">
    <cfRule type="expression" priority="515" dxfId="1" stopIfTrue="1">
      <formula>J10="o"</formula>
    </cfRule>
    <cfRule type="expression" priority="516" dxfId="2" stopIfTrue="1">
      <formula>J10="r"</formula>
    </cfRule>
  </conditionalFormatting>
  <conditionalFormatting sqref="K10:K11">
    <cfRule type="expression" priority="517" dxfId="0" stopIfTrue="1">
      <formula>L10="x"</formula>
    </cfRule>
  </conditionalFormatting>
  <conditionalFormatting sqref="K10:K11">
    <cfRule type="expression" priority="518" dxfId="1" stopIfTrue="1">
      <formula>L10="o"</formula>
    </cfRule>
    <cfRule type="expression" priority="519" dxfId="2" stopIfTrue="1">
      <formula>L10="r"</formula>
    </cfRule>
  </conditionalFormatting>
  <conditionalFormatting sqref="M10:M11">
    <cfRule type="expression" priority="520" dxfId="0" stopIfTrue="1">
      <formula>N10="x"</formula>
    </cfRule>
  </conditionalFormatting>
  <conditionalFormatting sqref="M10:M11">
    <cfRule type="expression" priority="521" dxfId="1" stopIfTrue="1">
      <formula>N10="o"</formula>
    </cfRule>
    <cfRule type="expression" priority="522" dxfId="2" stopIfTrue="1">
      <formula>N10="r"</formula>
    </cfRule>
  </conditionalFormatting>
  <conditionalFormatting sqref="O10:O11">
    <cfRule type="expression" priority="523" dxfId="0" stopIfTrue="1">
      <formula>P10="x"</formula>
    </cfRule>
  </conditionalFormatting>
  <conditionalFormatting sqref="O10:O11">
    <cfRule type="expression" priority="524" dxfId="1" stopIfTrue="1">
      <formula>P10="o"</formula>
    </cfRule>
    <cfRule type="expression" priority="525" dxfId="2" stopIfTrue="1">
      <formula>P10="r"</formula>
    </cfRule>
  </conditionalFormatting>
  <conditionalFormatting sqref="Q10:Q11">
    <cfRule type="expression" priority="526" dxfId="0" stopIfTrue="1">
      <formula>R10="x"</formula>
    </cfRule>
  </conditionalFormatting>
  <conditionalFormatting sqref="Q10:Q11">
    <cfRule type="expression" priority="527" dxfId="1" stopIfTrue="1">
      <formula>R10="o"</formula>
    </cfRule>
    <cfRule type="expression" priority="528" dxfId="2" stopIfTrue="1">
      <formula>R10="r"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2023-10-14T07:53:14Z</cp:lastPrinted>
  <dcterms:modified xsi:type="dcterms:W3CDTF">2023-10-14T13:15:16Z</dcterms:modified>
  <cp:category/>
  <cp:version/>
  <cp:contentType/>
  <cp:contentStatus/>
  <cp:revision>48</cp:revision>
</cp:coreProperties>
</file>