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<sst xmlns="http://schemas.openxmlformats.org/spreadsheetml/2006/main" count="448" uniqueCount="111">
  <si>
    <t>Aleksander Rumjantsevi mälestusvõistlus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</si>
  <si>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</si>
  <si>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</si>
  <si>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</si>
  <si>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</si>
  <si>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</si>
  <si>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</si>
  <si>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</si>
  <si>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</si>
  <si>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</si>
  <si>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</si>
  <si>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</si>
  <si>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</si>
  <si>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</si>
  <si>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</si>
  <si>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</si>
  <si>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</si>
  <si>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</si>
  <si>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-55 kg</t>
  </si>
  <si>
    <t>UUS SP</t>
  </si>
  <si>
    <t>Sandia Keiša</t>
  </si>
  <si>
    <t>Balvi</t>
  </si>
  <si>
    <t>x</t>
  </si>
  <si>
    <t>o</t>
  </si>
  <si>
    <t>I</t>
  </si>
  <si>
    <t>Rebeca Park</t>
  </si>
  <si>
    <t>Vargamäe</t>
  </si>
  <si>
    <t>III</t>
  </si>
  <si>
    <t>Lisann-Isabell Razduvalov</t>
  </si>
  <si>
    <t>II</t>
  </si>
  <si>
    <t>Naised -59 kg</t>
  </si>
  <si>
    <t>Marta Tõnurist</t>
  </si>
  <si>
    <t>Edu</t>
  </si>
  <si>
    <t>Una Bassila</t>
  </si>
  <si>
    <t>Sparta</t>
  </si>
  <si>
    <t>Naised -64 kg</t>
  </si>
  <si>
    <t>Reelika Põdersoo</t>
  </si>
  <si>
    <t>Mäksa</t>
  </si>
  <si>
    <t>Žürii:</t>
  </si>
  <si>
    <t>Ago Aadumäe</t>
  </si>
  <si>
    <t>Kohtunikud:</t>
  </si>
  <si>
    <t>Georgi Georgijevski</t>
  </si>
  <si>
    <t>Sekretär:</t>
  </si>
  <si>
    <t>Endel Põld</t>
  </si>
  <si>
    <t>Sigrith Moorast</t>
  </si>
  <si>
    <t>Aeg:</t>
  </si>
  <si>
    <t>Merti Hein</t>
  </si>
  <si>
    <t>Emely Raud</t>
  </si>
  <si>
    <t>Mehed -61 kg</t>
  </si>
  <si>
    <t>Mirdo Ellermaa</t>
  </si>
  <si>
    <t>Artur Špalov</t>
  </si>
  <si>
    <t>Olimpionik</t>
  </si>
  <si>
    <t>r</t>
  </si>
  <si>
    <t>Harijs Bisenieks</t>
  </si>
  <si>
    <t>Mehed -67 kg</t>
  </si>
  <si>
    <t>Armas Reisel</t>
  </si>
  <si>
    <t>Ivan Vorobjov</t>
  </si>
  <si>
    <t>Mehed -73 kg</t>
  </si>
  <si>
    <t>Anton Voitsišhevski</t>
  </si>
  <si>
    <t>Goodlift</t>
  </si>
  <si>
    <t>Oskar Orlov</t>
  </si>
  <si>
    <t>.2006</t>
  </si>
  <si>
    <t>Kalev</t>
  </si>
  <si>
    <t>U-15 Eesti rekordid kuni 61kg</t>
  </si>
  <si>
    <t>Rebimine 78 kg</t>
  </si>
  <si>
    <t>Tõukamine 89kg, 90kg</t>
  </si>
  <si>
    <t>Kogusumma 167kg, 168kg</t>
  </si>
  <si>
    <t>Mehed - 81 kg</t>
  </si>
  <si>
    <t>Maiko Sepp</t>
  </si>
  <si>
    <t>Mäksa SK</t>
  </si>
  <si>
    <t>Artjom Jeršov</t>
  </si>
  <si>
    <t>Richard Maala</t>
  </si>
  <si>
    <t>Minvydas Mikšys</t>
  </si>
  <si>
    <t>.2007</t>
  </si>
  <si>
    <t>Panevežis</t>
  </si>
  <si>
    <t>Aleksei Kolotkov</t>
  </si>
  <si>
    <t>Albatros</t>
  </si>
  <si>
    <t>Vjatšeslav Sas</t>
  </si>
  <si>
    <t>Mehed -96 kg</t>
  </si>
  <si>
    <t>Maksims Bistrovs</t>
  </si>
  <si>
    <t>Karl-Jaagup Kägu</t>
  </si>
  <si>
    <t>Mehed -89 kg</t>
  </si>
  <si>
    <t>Ilja Sokolovs</t>
  </si>
  <si>
    <t>.2002</t>
  </si>
  <si>
    <t>Daugavpils</t>
  </si>
  <si>
    <t>Raivo Nagels</t>
  </si>
  <si>
    <t>Serafim Bober</t>
  </si>
  <si>
    <t>Leon Kann</t>
  </si>
  <si>
    <t>Mehed -102 kg</t>
  </si>
  <si>
    <t>Jaanus Hiiemäe</t>
  </si>
  <si>
    <t>.1974</t>
  </si>
  <si>
    <t>SK +35</t>
  </si>
  <si>
    <t>Janis Griškovs</t>
  </si>
  <si>
    <t>.1997</t>
  </si>
  <si>
    <t>Ogre</t>
  </si>
  <si>
    <t>Laurynas Aleliunas</t>
  </si>
  <si>
    <t>Valts Kaljvs</t>
  </si>
  <si>
    <t>.2004</t>
  </si>
  <si>
    <t>Mehed +102 kg</t>
  </si>
  <si>
    <t>Ritvars Dukovskis</t>
  </si>
  <si>
    <t>.1995</t>
  </si>
  <si>
    <t>Dmitri Dodonov</t>
  </si>
  <si>
    <t>SINCLAIR parimad</t>
  </si>
  <si>
    <t>naised</t>
  </si>
  <si>
    <t>1. Una Bassila 213,68</t>
  </si>
  <si>
    <t>2.Sandia Keiša 168,98</t>
  </si>
  <si>
    <t>3. Reelika Põdersoo</t>
  </si>
  <si>
    <t>mehed</t>
  </si>
  <si>
    <t>1.Janis Griškovs 371,15</t>
  </si>
  <si>
    <t>2. Ilja Sokolovs 329,00</t>
  </si>
  <si>
    <t>3. Ritvars Dukovskis 319,37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</si>
</sst>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71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10" borderId="2" xfId="0" applyFill="1" applyBorder="1" applyAlignment="1">
      <alignment horizontal="center"/>
    </xf>
    <xf numFmtId="164" fontId="0" fillId="11" borderId="2" xfId="0" applyFill="1" applyBorder="1" applyAlignment="1">
      <alignment horizontal="center"/>
    </xf>
    <xf numFmtId="164" fontId="0" fillId="12" borderId="2" xfId="0" applyFill="1" applyBorder="1" applyAlignment="1">
      <alignment horizontal="center"/>
    </xf>
    <xf numFmtId="164" fontId="0" fillId="13" borderId="2" xfId="0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6D6D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6D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FF6D6D"/>
      <rgbColor rgb="00FFAA95"/>
      <rgbColor rgb="003366FF"/>
      <rgbColor rgb="0033CCCC"/>
      <rgbColor rgb="0099CC00"/>
      <rgbColor rgb="00FFCC00"/>
      <rgbColor rgb="00FF8000"/>
      <rgbColor rgb="00FF4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workbookViewId="0" topLeftCell="A66">
      <selection activeCell="AA89" sqref="AA89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00390625" style="1" customWidth="1"/>
    <col min="22" max="22" width="7.00390625" style="3" customWidth="1"/>
    <col min="23" max="23" width="7.421875" style="1" customWidth="1"/>
    <col min="24" max="16384" width="8.710937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45052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5" ht="14.2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" t="s">
        <v>19</v>
      </c>
    </row>
    <row r="9" spans="1:25" ht="15">
      <c r="A9" s="22">
        <v>7</v>
      </c>
      <c r="B9" s="23" t="s">
        <v>20</v>
      </c>
      <c r="C9" s="24">
        <v>38602</v>
      </c>
      <c r="D9" s="25" t="s">
        <v>21</v>
      </c>
      <c r="E9" s="26">
        <v>53.05</v>
      </c>
      <c r="F9" s="27">
        <f aca="true" t="shared" si="0" ref="F9:F16">POWER(10,(0.787004341*(LOG10(E9/153.757)*LOG10(E9/153.757))))</f>
        <v>1.4726179624993445</v>
      </c>
      <c r="G9" s="22">
        <v>48</v>
      </c>
      <c r="H9" s="28" t="s">
        <v>22</v>
      </c>
      <c r="I9" s="29">
        <v>48</v>
      </c>
      <c r="J9" s="28" t="s">
        <v>23</v>
      </c>
      <c r="K9" s="22">
        <v>53</v>
      </c>
      <c r="L9" s="28" t="s">
        <v>23</v>
      </c>
      <c r="M9" s="22">
        <v>58</v>
      </c>
      <c r="N9" s="28" t="s">
        <v>23</v>
      </c>
      <c r="O9" s="22">
        <v>62</v>
      </c>
      <c r="P9" s="28" t="s">
        <v>23</v>
      </c>
      <c r="Q9" s="22">
        <v>64</v>
      </c>
      <c r="R9" s="28" t="s">
        <v>22</v>
      </c>
      <c r="S9" s="30">
        <f aca="true" t="shared" si="1" ref="S9:S10">MAX(IF(H9="x",0,G9),IF(J9="x",0,I9),IF(L9="x",0,K9))</f>
        <v>53</v>
      </c>
      <c r="T9" s="30">
        <f aca="true" t="shared" si="2" ref="T9:T11">MAX(IF(N9="x",0,M9),IF(P9="x",0,O9),IF(R9="x",0,Q9))</f>
        <v>62</v>
      </c>
      <c r="U9" s="31">
        <f aca="true" t="shared" si="3" ref="U9:U11">S9+T9</f>
        <v>115</v>
      </c>
      <c r="V9" s="32" t="s">
        <v>24</v>
      </c>
      <c r="W9" s="33">
        <f aca="true" t="shared" si="4" ref="W9:W11">U9*F9</f>
        <v>169.3510656874246</v>
      </c>
      <c r="Y9" s="1" t="s">
        <v>19</v>
      </c>
    </row>
    <row r="10" spans="1:25" ht="15">
      <c r="A10" s="22">
        <v>18</v>
      </c>
      <c r="B10" s="23" t="s">
        <v>25</v>
      </c>
      <c r="C10" s="24">
        <v>40555</v>
      </c>
      <c r="D10" s="25" t="s">
        <v>26</v>
      </c>
      <c r="E10" s="26">
        <v>49.25</v>
      </c>
      <c r="F10" s="27">
        <f t="shared" si="0"/>
        <v>1.5573665644238932</v>
      </c>
      <c r="G10" s="22">
        <v>25</v>
      </c>
      <c r="H10" s="28" t="s">
        <v>23</v>
      </c>
      <c r="I10" s="29">
        <v>27</v>
      </c>
      <c r="J10" s="28" t="s">
        <v>22</v>
      </c>
      <c r="K10" s="22">
        <v>27</v>
      </c>
      <c r="L10" s="28" t="s">
        <v>22</v>
      </c>
      <c r="M10" s="22">
        <v>37</v>
      </c>
      <c r="N10" s="28" t="s">
        <v>23</v>
      </c>
      <c r="O10" s="22">
        <v>40</v>
      </c>
      <c r="P10" s="28" t="s">
        <v>22</v>
      </c>
      <c r="Q10" s="34" t="s">
        <v>23</v>
      </c>
      <c r="R10" s="28"/>
      <c r="S10" s="30">
        <f t="shared" si="1"/>
        <v>25</v>
      </c>
      <c r="T10" s="30">
        <f t="shared" si="2"/>
        <v>37</v>
      </c>
      <c r="U10" s="31">
        <f t="shared" si="3"/>
        <v>62</v>
      </c>
      <c r="V10" s="32" t="s">
        <v>27</v>
      </c>
      <c r="W10" s="33">
        <f t="shared" si="4"/>
        <v>96.55672699428138</v>
      </c>
      <c r="Y10" s="1" t="s">
        <v>19</v>
      </c>
    </row>
    <row r="11" spans="1:25" ht="15">
      <c r="A11" s="22">
        <v>14</v>
      </c>
      <c r="B11" s="23" t="s">
        <v>28</v>
      </c>
      <c r="C11" s="24">
        <v>40697</v>
      </c>
      <c r="D11" s="25" t="s">
        <v>26</v>
      </c>
      <c r="E11" s="26">
        <v>48.95</v>
      </c>
      <c r="F11" s="27">
        <f t="shared" si="0"/>
        <v>1.5648094661539529</v>
      </c>
      <c r="G11" s="22">
        <v>27</v>
      </c>
      <c r="H11" s="28" t="s">
        <v>23</v>
      </c>
      <c r="I11" s="29">
        <v>30</v>
      </c>
      <c r="J11" s="28" t="s">
        <v>23</v>
      </c>
      <c r="K11" s="22">
        <v>33</v>
      </c>
      <c r="L11" s="28" t="s">
        <v>22</v>
      </c>
      <c r="M11" s="22">
        <v>37</v>
      </c>
      <c r="N11" s="28" t="s">
        <v>23</v>
      </c>
      <c r="O11" s="22">
        <v>40</v>
      </c>
      <c r="P11" s="28" t="s">
        <v>22</v>
      </c>
      <c r="Q11" s="22">
        <v>40</v>
      </c>
      <c r="R11" s="28" t="s">
        <v>22</v>
      </c>
      <c r="S11" s="30">
        <f>MAX(G11:K11)</f>
        <v>33</v>
      </c>
      <c r="T11" s="30">
        <f t="shared" si="2"/>
        <v>37</v>
      </c>
      <c r="U11" s="31">
        <f t="shared" si="3"/>
        <v>70</v>
      </c>
      <c r="V11" s="32" t="s">
        <v>29</v>
      </c>
      <c r="W11" s="33">
        <f t="shared" si="4"/>
        <v>109.5366626307767</v>
      </c>
      <c r="Y11" s="1" t="s">
        <v>19</v>
      </c>
    </row>
    <row r="12" spans="1:25" ht="14.25">
      <c r="A12" s="21" t="s">
        <v>30</v>
      </c>
      <c r="B12" s="21"/>
      <c r="C12" s="21"/>
      <c r="D12" s="21"/>
      <c r="E12" s="21"/>
      <c r="F12" s="21" t="e">
        <f t="shared" si="0"/>
        <v>#VALUE!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Y12" s="1" t="s">
        <v>19</v>
      </c>
    </row>
    <row r="13" spans="1:25" ht="15">
      <c r="A13" s="22">
        <v>5</v>
      </c>
      <c r="B13" s="23" t="s">
        <v>31</v>
      </c>
      <c r="C13" s="24">
        <v>40305</v>
      </c>
      <c r="D13" s="30" t="s">
        <v>32</v>
      </c>
      <c r="E13" s="26">
        <v>57.7</v>
      </c>
      <c r="F13" s="27">
        <f t="shared" si="0"/>
        <v>1.3886535136341684</v>
      </c>
      <c r="G13" s="22">
        <v>38</v>
      </c>
      <c r="H13" s="28" t="s">
        <v>23</v>
      </c>
      <c r="I13" s="29">
        <v>41</v>
      </c>
      <c r="J13" s="28" t="s">
        <v>22</v>
      </c>
      <c r="K13" s="22">
        <v>43</v>
      </c>
      <c r="L13" s="28" t="s">
        <v>23</v>
      </c>
      <c r="M13" s="22">
        <v>45</v>
      </c>
      <c r="N13" s="28" t="s">
        <v>23</v>
      </c>
      <c r="O13" s="22">
        <v>50</v>
      </c>
      <c r="P13" s="28" t="s">
        <v>23</v>
      </c>
      <c r="Q13" s="34" t="s">
        <v>23</v>
      </c>
      <c r="R13" s="28"/>
      <c r="S13" s="30">
        <f aca="true" t="shared" si="5" ref="S13:S14">MAX(IF(H13="x",0,G13),IF(J13="x",0,I13),IF(L13="x",0,K13))</f>
        <v>43</v>
      </c>
      <c r="T13" s="30">
        <f aca="true" t="shared" si="6" ref="T13:T14">MAX(IF(N13="x",0,M13),IF(P13="x",0,O13),IF(R13="x",0,Q13))</f>
        <v>50</v>
      </c>
      <c r="U13" s="31">
        <f aca="true" t="shared" si="7" ref="U13:U14">S13+T13</f>
        <v>93</v>
      </c>
      <c r="V13" s="32" t="s">
        <v>29</v>
      </c>
      <c r="W13" s="33">
        <f aca="true" t="shared" si="8" ref="W13:W14">U13*F13</f>
        <v>129.14477676797767</v>
      </c>
      <c r="Y13" s="1" t="s">
        <v>19</v>
      </c>
    </row>
    <row r="14" spans="1:25" ht="15">
      <c r="A14" s="22">
        <v>32</v>
      </c>
      <c r="B14" s="23" t="s">
        <v>33</v>
      </c>
      <c r="C14" s="24">
        <v>34644</v>
      </c>
      <c r="D14" s="30" t="s">
        <v>34</v>
      </c>
      <c r="E14" s="26">
        <v>57.05</v>
      </c>
      <c r="F14" s="27">
        <f t="shared" si="0"/>
        <v>1.399295429185947</v>
      </c>
      <c r="G14" s="22">
        <v>66</v>
      </c>
      <c r="H14" s="28" t="s">
        <v>22</v>
      </c>
      <c r="I14" s="29">
        <v>69</v>
      </c>
      <c r="J14" s="28" t="s">
        <v>22</v>
      </c>
      <c r="K14" s="22">
        <v>69</v>
      </c>
      <c r="L14" s="28" t="s">
        <v>23</v>
      </c>
      <c r="M14" s="22">
        <v>80</v>
      </c>
      <c r="N14" s="28" t="s">
        <v>23</v>
      </c>
      <c r="O14" s="22">
        <v>83</v>
      </c>
      <c r="P14" s="28" t="s">
        <v>22</v>
      </c>
      <c r="Q14" s="22">
        <v>84</v>
      </c>
      <c r="R14" s="28" t="s">
        <v>23</v>
      </c>
      <c r="S14" s="30">
        <f t="shared" si="5"/>
        <v>69</v>
      </c>
      <c r="T14" s="30">
        <f t="shared" si="6"/>
        <v>84</v>
      </c>
      <c r="U14" s="31">
        <f t="shared" si="7"/>
        <v>153</v>
      </c>
      <c r="V14" s="32" t="s">
        <v>24</v>
      </c>
      <c r="W14" s="33">
        <f t="shared" si="8"/>
        <v>214.0922006654499</v>
      </c>
      <c r="Y14" s="1" t="s">
        <v>19</v>
      </c>
    </row>
    <row r="15" spans="1:25" ht="14.25">
      <c r="A15" s="21" t="s">
        <v>35</v>
      </c>
      <c r="B15" s="21"/>
      <c r="C15" s="21"/>
      <c r="D15" s="21"/>
      <c r="E15" s="21"/>
      <c r="F15" s="21" t="e">
        <f t="shared" si="0"/>
        <v>#VALUE!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Y15" s="1" t="s">
        <v>19</v>
      </c>
    </row>
    <row r="16" spans="1:25" ht="15">
      <c r="A16" s="22">
        <v>22</v>
      </c>
      <c r="B16" s="23" t="s">
        <v>36</v>
      </c>
      <c r="C16" s="24">
        <v>33938</v>
      </c>
      <c r="D16" s="30" t="s">
        <v>37</v>
      </c>
      <c r="E16" s="26">
        <v>64</v>
      </c>
      <c r="F16" s="27">
        <f t="shared" si="0"/>
        <v>1.3002758275272328</v>
      </c>
      <c r="G16" s="22">
        <v>40</v>
      </c>
      <c r="H16" s="28" t="s">
        <v>23</v>
      </c>
      <c r="I16" s="29">
        <v>43</v>
      </c>
      <c r="J16" s="28" t="s">
        <v>23</v>
      </c>
      <c r="K16" s="22">
        <v>46</v>
      </c>
      <c r="L16" s="28" t="s">
        <v>23</v>
      </c>
      <c r="M16" s="22">
        <v>56</v>
      </c>
      <c r="N16" s="28" t="s">
        <v>23</v>
      </c>
      <c r="O16" s="22">
        <v>60</v>
      </c>
      <c r="P16" s="28" t="s">
        <v>23</v>
      </c>
      <c r="Q16" s="22">
        <v>63</v>
      </c>
      <c r="R16" s="28" t="s">
        <v>23</v>
      </c>
      <c r="S16" s="30">
        <f>MAX(IF(H16="x",0,G16),IF(J16="x",0,I16),IF(L16="x",0,K16))</f>
        <v>46</v>
      </c>
      <c r="T16" s="30">
        <f>MAX(IF(N16="x",0,M16),IF(P16="x",0,O16),IF(R16="x",0,Q16))</f>
        <v>63</v>
      </c>
      <c r="U16" s="31">
        <f>S16+T16</f>
        <v>109</v>
      </c>
      <c r="V16" s="32" t="s">
        <v>24</v>
      </c>
      <c r="W16" s="33">
        <f>U16*F16</f>
        <v>141.73006520046837</v>
      </c>
      <c r="Y16" s="1" t="s">
        <v>19</v>
      </c>
    </row>
    <row r="17" spans="2:20" ht="12.75">
      <c r="B17" s="35"/>
      <c r="C17" s="36"/>
      <c r="D17" s="37"/>
      <c r="E17" s="38"/>
      <c r="F17" s="11"/>
      <c r="G17" s="36"/>
      <c r="H17" s="36"/>
      <c r="I17" s="36"/>
      <c r="J17" s="36"/>
      <c r="K17" s="39"/>
      <c r="L17" s="39"/>
      <c r="M17" s="10"/>
      <c r="N17" s="10"/>
      <c r="O17" s="40"/>
      <c r="P17" s="39"/>
      <c r="R17" s="40"/>
      <c r="S17" s="41"/>
      <c r="T17" s="8"/>
    </row>
    <row r="18" spans="1:23" ht="12.75">
      <c r="A18" s="35"/>
      <c r="B18" s="35"/>
      <c r="C18" s="35"/>
      <c r="D18" s="42"/>
      <c r="E18" s="43"/>
      <c r="F18" s="44"/>
      <c r="G18" s="35"/>
      <c r="H18" s="35"/>
      <c r="I18" s="45"/>
      <c r="J18" s="45"/>
      <c r="K18" s="42"/>
      <c r="L18" s="42"/>
      <c r="M18" s="35"/>
      <c r="N18" s="35"/>
      <c r="O18" s="45"/>
      <c r="P18" s="45"/>
      <c r="Q18" s="45"/>
      <c r="R18" s="45"/>
      <c r="S18" s="42"/>
      <c r="T18" s="42"/>
      <c r="U18" s="42"/>
      <c r="V18" s="46"/>
      <c r="W18" s="47"/>
    </row>
    <row r="19" spans="2:20" ht="14.25">
      <c r="B19" s="48" t="s">
        <v>38</v>
      </c>
      <c r="C19" s="36" t="s">
        <v>39</v>
      </c>
      <c r="D19" s="37"/>
      <c r="E19" s="1"/>
      <c r="F19" s="49" t="s">
        <v>40</v>
      </c>
      <c r="G19" s="36" t="s">
        <v>41</v>
      </c>
      <c r="H19" s="36"/>
      <c r="I19" s="28"/>
      <c r="J19" s="36"/>
      <c r="K19" s="39"/>
      <c r="L19" s="39"/>
      <c r="M19" s="10"/>
      <c r="N19" s="10"/>
      <c r="O19" s="48" t="s">
        <v>42</v>
      </c>
      <c r="P19" s="48"/>
      <c r="Q19" s="48"/>
      <c r="R19" s="48" t="s">
        <v>43</v>
      </c>
      <c r="S19" s="41"/>
      <c r="T19" s="50"/>
    </row>
    <row r="20" spans="2:20" ht="12.75">
      <c r="B20" s="35"/>
      <c r="C20" s="36"/>
      <c r="D20" s="37"/>
      <c r="E20" s="38"/>
      <c r="F20" s="11"/>
      <c r="G20" s="36" t="s">
        <v>44</v>
      </c>
      <c r="H20" s="36"/>
      <c r="I20" s="36"/>
      <c r="J20" s="36"/>
      <c r="K20" s="39"/>
      <c r="L20" s="39"/>
      <c r="M20" s="10"/>
      <c r="N20" s="10"/>
      <c r="O20" s="40" t="s">
        <v>45</v>
      </c>
      <c r="P20" s="39"/>
      <c r="Q20" s="1" t="s">
        <v>46</v>
      </c>
      <c r="R20" s="40"/>
      <c r="S20" s="41"/>
      <c r="T20" s="8"/>
    </row>
    <row r="21" ht="12.75">
      <c r="G21" s="1" t="s">
        <v>47</v>
      </c>
    </row>
    <row r="28" spans="1:14" ht="12.75">
      <c r="A28" s="35"/>
      <c r="B28" s="51"/>
      <c r="C28" s="52"/>
      <c r="E28" s="53"/>
      <c r="M28" s="3"/>
      <c r="N28" s="3"/>
    </row>
    <row r="29" spans="1:23" ht="12.75">
      <c r="A29" s="14" t="s">
        <v>2</v>
      </c>
      <c r="B29" s="14"/>
      <c r="C29" s="14"/>
      <c r="D29" s="14"/>
      <c r="E29" s="14"/>
      <c r="F29" s="14"/>
      <c r="G29" s="14" t="s">
        <v>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4</v>
      </c>
      <c r="T29" s="14"/>
      <c r="U29" s="14"/>
      <c r="V29" s="14"/>
      <c r="W29" s="14"/>
    </row>
    <row r="30" spans="1:23" ht="12.75" customHeight="1">
      <c r="A30" s="15" t="s">
        <v>5</v>
      </c>
      <c r="B30" s="15" t="s">
        <v>6</v>
      </c>
      <c r="C30" s="15" t="s">
        <v>7</v>
      </c>
      <c r="D30" s="15" t="s">
        <v>8</v>
      </c>
      <c r="E30" s="16" t="s">
        <v>9</v>
      </c>
      <c r="F30" s="17" t="s">
        <v>10</v>
      </c>
      <c r="G30" s="18" t="s">
        <v>11</v>
      </c>
      <c r="H30" s="18"/>
      <c r="I30" s="18"/>
      <c r="J30" s="18"/>
      <c r="K30" s="18"/>
      <c r="L30" s="18"/>
      <c r="M30" s="18" t="s">
        <v>12</v>
      </c>
      <c r="N30" s="18"/>
      <c r="O30" s="18"/>
      <c r="P30" s="18"/>
      <c r="Q30" s="18"/>
      <c r="R30" s="18"/>
      <c r="S30" s="18" t="s">
        <v>13</v>
      </c>
      <c r="T30" s="18" t="s">
        <v>14</v>
      </c>
      <c r="U30" s="18" t="s">
        <v>15</v>
      </c>
      <c r="V30" s="19" t="s">
        <v>16</v>
      </c>
      <c r="W30" s="20" t="s">
        <v>17</v>
      </c>
    </row>
    <row r="31" spans="1:23" ht="12">
      <c r="A31" s="15"/>
      <c r="B31" s="15"/>
      <c r="C31" s="15"/>
      <c r="D31" s="15"/>
      <c r="E31" s="16"/>
      <c r="F31" s="17"/>
      <c r="G31" s="18">
        <v>1</v>
      </c>
      <c r="H31" s="18"/>
      <c r="I31" s="18">
        <v>2</v>
      </c>
      <c r="J31" s="18"/>
      <c r="K31" s="18">
        <v>3</v>
      </c>
      <c r="L31" s="18"/>
      <c r="M31" s="18">
        <v>1</v>
      </c>
      <c r="N31" s="18"/>
      <c r="O31" s="18">
        <v>2</v>
      </c>
      <c r="P31" s="18"/>
      <c r="Q31" s="18">
        <v>3</v>
      </c>
      <c r="R31" s="18"/>
      <c r="S31" s="18"/>
      <c r="T31" s="18"/>
      <c r="U31" s="18"/>
      <c r="V31" s="19"/>
      <c r="W31" s="20"/>
    </row>
    <row r="32" spans="1:23" ht="14.25">
      <c r="A32" s="54" t="s">
        <v>48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5" ht="15">
      <c r="A33" s="22">
        <v>4</v>
      </c>
      <c r="B33" s="23" t="s">
        <v>49</v>
      </c>
      <c r="C33" s="24">
        <v>39502</v>
      </c>
      <c r="D33" s="30" t="s">
        <v>26</v>
      </c>
      <c r="E33" s="26">
        <v>59.8</v>
      </c>
      <c r="F33" s="27">
        <f aca="true" t="shared" si="9" ref="F33:F41">POWER(10,(0.722762521*(LOG10(E33/193.609)*LOG10(E33/193.609))))</f>
        <v>1.5422542250098352</v>
      </c>
      <c r="G33" s="22">
        <v>40</v>
      </c>
      <c r="H33" s="28" t="s">
        <v>23</v>
      </c>
      <c r="I33" s="29">
        <v>43</v>
      </c>
      <c r="J33" s="28" t="s">
        <v>23</v>
      </c>
      <c r="K33" s="22">
        <v>45</v>
      </c>
      <c r="L33" s="28" t="s">
        <v>22</v>
      </c>
      <c r="M33" s="22">
        <v>50</v>
      </c>
      <c r="N33" s="28" t="s">
        <v>23</v>
      </c>
      <c r="O33" s="22">
        <v>53</v>
      </c>
      <c r="P33" s="28" t="s">
        <v>23</v>
      </c>
      <c r="Q33" s="22">
        <v>55</v>
      </c>
      <c r="R33" s="28" t="s">
        <v>23</v>
      </c>
      <c r="S33" s="30">
        <f aca="true" t="shared" si="10" ref="S33:S35">MAX(IF(H33="x",0,G33),IF(J33="x",0,I33),IF(L33="x",0,K33))</f>
        <v>43</v>
      </c>
      <c r="T33" s="30">
        <f aca="true" t="shared" si="11" ref="T33:T35">MAX(IF(N33="x",0,M33),IF(P33="x",0,O33),IF(R33="x",0,Q33))</f>
        <v>55</v>
      </c>
      <c r="U33" s="31">
        <f aca="true" t="shared" si="12" ref="U33:U35">S33+T33</f>
        <v>98</v>
      </c>
      <c r="V33" s="32" t="s">
        <v>29</v>
      </c>
      <c r="W33" s="33">
        <f aca="true" t="shared" si="13" ref="W33:W35">U33*F33</f>
        <v>151.14091405096386</v>
      </c>
      <c r="Y33" s="1" t="s">
        <v>19</v>
      </c>
    </row>
    <row r="34" spans="1:25" ht="15">
      <c r="A34" s="22">
        <v>40</v>
      </c>
      <c r="B34" s="23" t="s">
        <v>50</v>
      </c>
      <c r="C34" s="24">
        <v>39662</v>
      </c>
      <c r="D34" s="30" t="s">
        <v>51</v>
      </c>
      <c r="E34" s="26">
        <v>60.35</v>
      </c>
      <c r="F34" s="27">
        <f t="shared" si="9"/>
        <v>1.531915678445753</v>
      </c>
      <c r="G34" s="22">
        <v>76</v>
      </c>
      <c r="H34" s="28" t="s">
        <v>23</v>
      </c>
      <c r="I34" s="29">
        <v>78</v>
      </c>
      <c r="J34" s="28" t="s">
        <v>22</v>
      </c>
      <c r="K34" s="22">
        <v>78</v>
      </c>
      <c r="L34" s="28" t="s">
        <v>52</v>
      </c>
      <c r="M34" s="22">
        <v>87</v>
      </c>
      <c r="N34" s="28" t="s">
        <v>22</v>
      </c>
      <c r="O34" s="22">
        <v>89</v>
      </c>
      <c r="P34" s="28" t="s">
        <v>52</v>
      </c>
      <c r="Q34" s="22">
        <v>90</v>
      </c>
      <c r="R34" s="28" t="s">
        <v>52</v>
      </c>
      <c r="S34" s="30">
        <f t="shared" si="10"/>
        <v>78</v>
      </c>
      <c r="T34" s="30">
        <f t="shared" si="11"/>
        <v>90</v>
      </c>
      <c r="U34" s="55">
        <f t="shared" si="12"/>
        <v>168</v>
      </c>
      <c r="V34" s="32" t="s">
        <v>24</v>
      </c>
      <c r="W34" s="33">
        <f t="shared" si="13"/>
        <v>257.3618339788865</v>
      </c>
      <c r="Y34" s="1" t="s">
        <v>19</v>
      </c>
    </row>
    <row r="35" spans="1:25" ht="15">
      <c r="A35" s="22"/>
      <c r="B35" s="23" t="s">
        <v>53</v>
      </c>
      <c r="C35" s="24">
        <v>38726</v>
      </c>
      <c r="D35" s="30" t="s">
        <v>21</v>
      </c>
      <c r="E35" s="26">
        <v>57.65</v>
      </c>
      <c r="F35" s="27">
        <f t="shared" si="9"/>
        <v>1.5851378398213534</v>
      </c>
      <c r="G35" s="56">
        <v>41</v>
      </c>
      <c r="H35" s="28" t="s">
        <v>23</v>
      </c>
      <c r="I35" s="57">
        <v>43</v>
      </c>
      <c r="J35" s="28" t="s">
        <v>23</v>
      </c>
      <c r="K35" s="58">
        <v>45</v>
      </c>
      <c r="L35" s="28" t="s">
        <v>22</v>
      </c>
      <c r="M35" s="56">
        <v>52</v>
      </c>
      <c r="N35" s="28" t="s">
        <v>23</v>
      </c>
      <c r="O35" s="59">
        <v>54</v>
      </c>
      <c r="P35" s="28" t="s">
        <v>22</v>
      </c>
      <c r="Q35" s="59">
        <v>56</v>
      </c>
      <c r="R35" s="28" t="s">
        <v>22</v>
      </c>
      <c r="S35" s="30">
        <f t="shared" si="10"/>
        <v>43</v>
      </c>
      <c r="T35" s="30">
        <f t="shared" si="11"/>
        <v>52</v>
      </c>
      <c r="U35" s="31">
        <f t="shared" si="12"/>
        <v>95</v>
      </c>
      <c r="V35" s="32" t="s">
        <v>27</v>
      </c>
      <c r="W35" s="33">
        <f t="shared" si="13"/>
        <v>150.58809478302857</v>
      </c>
      <c r="Y35" s="1" t="s">
        <v>19</v>
      </c>
    </row>
    <row r="36" spans="1:25" ht="14.25">
      <c r="A36" s="54" t="s">
        <v>54</v>
      </c>
      <c r="B36" s="54"/>
      <c r="C36" s="54"/>
      <c r="D36" s="54"/>
      <c r="E36" s="54"/>
      <c r="F36" s="54" t="e">
        <f t="shared" si="9"/>
        <v>#VALUE!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Y36" s="1" t="s">
        <v>19</v>
      </c>
    </row>
    <row r="37" spans="1:25" ht="15">
      <c r="A37" s="22">
        <v>20</v>
      </c>
      <c r="B37" s="23" t="s">
        <v>55</v>
      </c>
      <c r="C37" s="24">
        <v>37214</v>
      </c>
      <c r="D37" s="30" t="s">
        <v>26</v>
      </c>
      <c r="E37" s="26">
        <v>63.1</v>
      </c>
      <c r="F37" s="27">
        <f t="shared" si="9"/>
        <v>1.4836921117353887</v>
      </c>
      <c r="G37" s="22">
        <v>71</v>
      </c>
      <c r="H37" s="28" t="s">
        <v>23</v>
      </c>
      <c r="I37" s="29">
        <v>76</v>
      </c>
      <c r="J37" s="28" t="s">
        <v>23</v>
      </c>
      <c r="K37" s="22">
        <v>79</v>
      </c>
      <c r="L37" s="28" t="s">
        <v>22</v>
      </c>
      <c r="M37" s="22">
        <v>82</v>
      </c>
      <c r="N37" s="28" t="s">
        <v>23</v>
      </c>
      <c r="O37" s="22">
        <v>88</v>
      </c>
      <c r="P37" s="28" t="s">
        <v>23</v>
      </c>
      <c r="Q37" s="22">
        <v>93</v>
      </c>
      <c r="R37" s="28" t="s">
        <v>23</v>
      </c>
      <c r="S37" s="30">
        <f aca="true" t="shared" si="14" ref="S37:S38">MAX(IF(H37="x",0,G37),IF(J37="x",0,I37),IF(L37="x",0,K37))</f>
        <v>76</v>
      </c>
      <c r="T37" s="30">
        <f aca="true" t="shared" si="15" ref="T37:T38">MAX(IF(N37="x",0,M37),IF(P37="x",0,O37),IF(R37="x",0,Q37))</f>
        <v>93</v>
      </c>
      <c r="U37" s="31">
        <f aca="true" t="shared" si="16" ref="U37:U38">S37+T37</f>
        <v>169</v>
      </c>
      <c r="V37" s="32" t="s">
        <v>24</v>
      </c>
      <c r="W37" s="33">
        <f aca="true" t="shared" si="17" ref="W37:W38">U37*F37</f>
        <v>250.7439668832807</v>
      </c>
      <c r="Y37" s="1" t="s">
        <v>19</v>
      </c>
    </row>
    <row r="38" spans="1:25" ht="15">
      <c r="A38" s="22">
        <v>28</v>
      </c>
      <c r="B38" s="23" t="s">
        <v>56</v>
      </c>
      <c r="C38" s="24">
        <v>39420</v>
      </c>
      <c r="D38" s="30" t="s">
        <v>32</v>
      </c>
      <c r="E38" s="26">
        <v>64.25</v>
      </c>
      <c r="F38" s="27">
        <f t="shared" si="9"/>
        <v>1.4651012755460844</v>
      </c>
      <c r="G38" s="22">
        <v>70</v>
      </c>
      <c r="H38" s="28" t="s">
        <v>23</v>
      </c>
      <c r="I38" s="29">
        <v>75</v>
      </c>
      <c r="J38" s="28" t="s">
        <v>23</v>
      </c>
      <c r="K38" s="22">
        <v>78</v>
      </c>
      <c r="L38" s="28" t="s">
        <v>23</v>
      </c>
      <c r="M38" s="22">
        <v>85</v>
      </c>
      <c r="N38" s="28" t="s">
        <v>23</v>
      </c>
      <c r="O38" s="22">
        <v>90</v>
      </c>
      <c r="P38" s="28" t="s">
        <v>23</v>
      </c>
      <c r="Q38" s="22">
        <v>93</v>
      </c>
      <c r="R38" s="28" t="s">
        <v>22</v>
      </c>
      <c r="S38" s="30">
        <f t="shared" si="14"/>
        <v>78</v>
      </c>
      <c r="T38" s="30">
        <f t="shared" si="15"/>
        <v>90</v>
      </c>
      <c r="U38" s="31">
        <f t="shared" si="16"/>
        <v>168</v>
      </c>
      <c r="V38" s="32" t="s">
        <v>29</v>
      </c>
      <c r="W38" s="33">
        <f t="shared" si="17"/>
        <v>246.13701429174216</v>
      </c>
      <c r="Y38" s="1" t="s">
        <v>19</v>
      </c>
    </row>
    <row r="39" spans="1:25" ht="14.25">
      <c r="A39" s="54" t="s">
        <v>57</v>
      </c>
      <c r="B39" s="54"/>
      <c r="C39" s="54"/>
      <c r="D39" s="54"/>
      <c r="E39" s="54"/>
      <c r="F39" s="54" t="e">
        <f t="shared" si="9"/>
        <v>#VALUE!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Y39" s="1" t="s">
        <v>19</v>
      </c>
    </row>
    <row r="40" spans="1:25" ht="15">
      <c r="A40" s="22">
        <v>6</v>
      </c>
      <c r="B40" s="23" t="s">
        <v>58</v>
      </c>
      <c r="C40" s="24">
        <v>35775</v>
      </c>
      <c r="D40" s="30" t="s">
        <v>59</v>
      </c>
      <c r="E40" s="26">
        <v>72.85</v>
      </c>
      <c r="F40" s="27">
        <f t="shared" si="9"/>
        <v>1.3497070728378282</v>
      </c>
      <c r="G40" s="22">
        <v>83</v>
      </c>
      <c r="H40" s="28" t="s">
        <v>23</v>
      </c>
      <c r="I40" s="29">
        <v>86</v>
      </c>
      <c r="J40" s="28" t="s">
        <v>22</v>
      </c>
      <c r="K40" s="22">
        <v>88</v>
      </c>
      <c r="L40" s="28" t="s">
        <v>22</v>
      </c>
      <c r="M40" s="22">
        <v>103</v>
      </c>
      <c r="N40" s="28" t="s">
        <v>22</v>
      </c>
      <c r="O40" s="22">
        <v>103</v>
      </c>
      <c r="P40" s="28" t="s">
        <v>22</v>
      </c>
      <c r="Q40" s="22">
        <v>103</v>
      </c>
      <c r="R40" s="28" t="s">
        <v>22</v>
      </c>
      <c r="S40" s="30">
        <f aca="true" t="shared" si="18" ref="S40:S41">MAX(IF(H40="x",0,G40),IF(J40="x",0,I40),IF(L40="x",0,K40))</f>
        <v>83</v>
      </c>
      <c r="T40" s="30">
        <f aca="true" t="shared" si="19" ref="T40:T41">MAX(IF(N40="x",0,M40),IF(P40="x",0,O40),IF(R40="x",0,Q40))</f>
        <v>0</v>
      </c>
      <c r="U40" s="31">
        <f aca="true" t="shared" si="20" ref="U40:U41">S40+T40</f>
        <v>83</v>
      </c>
      <c r="V40" s="32" t="s">
        <v>29</v>
      </c>
      <c r="W40" s="33">
        <f aca="true" t="shared" si="21" ref="W40:W41">U40*F40</f>
        <v>112.02568704553974</v>
      </c>
      <c r="Y40" s="1" t="s">
        <v>19</v>
      </c>
    </row>
    <row r="41" spans="1:25" ht="15">
      <c r="A41" s="22">
        <v>12</v>
      </c>
      <c r="B41" s="23" t="s">
        <v>60</v>
      </c>
      <c r="C41" s="24" t="s">
        <v>61</v>
      </c>
      <c r="D41" s="30" t="s">
        <v>62</v>
      </c>
      <c r="E41" s="26">
        <v>73</v>
      </c>
      <c r="F41" s="27">
        <f t="shared" si="9"/>
        <v>1.3480063922847245</v>
      </c>
      <c r="G41" s="22">
        <v>60</v>
      </c>
      <c r="H41" s="28" t="s">
        <v>23</v>
      </c>
      <c r="I41" s="29">
        <v>65</v>
      </c>
      <c r="J41" s="28" t="s">
        <v>23</v>
      </c>
      <c r="K41" s="22">
        <v>70</v>
      </c>
      <c r="L41" s="28" t="s">
        <v>23</v>
      </c>
      <c r="M41" s="22">
        <v>75</v>
      </c>
      <c r="N41" s="28" t="s">
        <v>23</v>
      </c>
      <c r="O41" s="22">
        <v>80</v>
      </c>
      <c r="P41" s="28" t="s">
        <v>23</v>
      </c>
      <c r="Q41" s="22">
        <v>85</v>
      </c>
      <c r="R41" s="28" t="s">
        <v>23</v>
      </c>
      <c r="S41" s="30">
        <f t="shared" si="18"/>
        <v>70</v>
      </c>
      <c r="T41" s="30">
        <f t="shared" si="19"/>
        <v>85</v>
      </c>
      <c r="U41" s="31">
        <f t="shared" si="20"/>
        <v>155</v>
      </c>
      <c r="V41" s="32" t="s">
        <v>24</v>
      </c>
      <c r="W41" s="33">
        <f t="shared" si="21"/>
        <v>208.9409908041323</v>
      </c>
      <c r="Y41" s="1" t="s">
        <v>19</v>
      </c>
    </row>
    <row r="42" spans="13:21" ht="12.75">
      <c r="M42" s="3"/>
      <c r="N42" s="3"/>
      <c r="Q42" s="8"/>
      <c r="R42" s="8"/>
      <c r="U42" s="8"/>
    </row>
    <row r="43" spans="2:21" ht="14.25">
      <c r="B43" s="1" t="s">
        <v>63</v>
      </c>
      <c r="M43" s="3"/>
      <c r="N43" s="3"/>
      <c r="Q43" s="8"/>
      <c r="R43" s="8"/>
      <c r="U43" s="8"/>
    </row>
    <row r="44" spans="2:21" ht="14.25">
      <c r="B44" s="1" t="s">
        <v>50</v>
      </c>
      <c r="C44" s="1" t="s">
        <v>64</v>
      </c>
      <c r="M44" s="3"/>
      <c r="N44" s="3"/>
      <c r="Q44" s="8"/>
      <c r="R44" s="8"/>
      <c r="U44" s="8"/>
    </row>
    <row r="45" spans="3:21" ht="14.25">
      <c r="C45" s="1" t="s">
        <v>65</v>
      </c>
      <c r="M45" s="3"/>
      <c r="N45" s="3"/>
      <c r="Q45" s="8"/>
      <c r="R45" s="8"/>
      <c r="U45" s="8"/>
    </row>
    <row r="46" spans="3:21" ht="14.25">
      <c r="C46" s="1" t="s">
        <v>66</v>
      </c>
      <c r="M46" s="3"/>
      <c r="N46" s="3"/>
      <c r="Q46" s="8"/>
      <c r="R46" s="8"/>
      <c r="U46" s="8"/>
    </row>
    <row r="47" spans="13:21" ht="14.25">
      <c r="M47" s="3"/>
      <c r="N47" s="3"/>
      <c r="Q47" s="8"/>
      <c r="R47" s="8"/>
      <c r="U47" s="8"/>
    </row>
    <row r="48" spans="2:20" ht="12.75">
      <c r="B48" s="48" t="s">
        <v>38</v>
      </c>
      <c r="C48" s="36" t="s">
        <v>39</v>
      </c>
      <c r="D48" s="37"/>
      <c r="E48" s="1"/>
      <c r="F48" s="49" t="s">
        <v>40</v>
      </c>
      <c r="G48" s="36" t="s">
        <v>41</v>
      </c>
      <c r="H48" s="36"/>
      <c r="I48" s="36"/>
      <c r="J48" s="36"/>
      <c r="K48" s="39"/>
      <c r="L48" s="39"/>
      <c r="M48" s="10"/>
      <c r="N48" s="10"/>
      <c r="O48" s="48" t="s">
        <v>42</v>
      </c>
      <c r="P48" s="48"/>
      <c r="Q48" s="48"/>
      <c r="R48" s="48" t="s">
        <v>43</v>
      </c>
      <c r="S48" s="41"/>
      <c r="T48" s="50"/>
    </row>
    <row r="49" spans="2:20" ht="12.75">
      <c r="B49" s="35"/>
      <c r="C49" s="36"/>
      <c r="D49" s="37"/>
      <c r="E49" s="38"/>
      <c r="F49" s="11"/>
      <c r="G49" s="36" t="s">
        <v>44</v>
      </c>
      <c r="H49" s="36"/>
      <c r="I49" s="36"/>
      <c r="J49" s="36"/>
      <c r="K49" s="39"/>
      <c r="L49" s="39"/>
      <c r="M49" s="10"/>
      <c r="N49" s="10"/>
      <c r="O49" s="40" t="s">
        <v>45</v>
      </c>
      <c r="P49" s="39"/>
      <c r="Q49" s="1" t="s">
        <v>46</v>
      </c>
      <c r="R49" s="40"/>
      <c r="S49" s="41"/>
      <c r="T49" s="8"/>
    </row>
    <row r="50" spans="7:21" ht="12.75">
      <c r="G50" s="1" t="s">
        <v>47</v>
      </c>
      <c r="M50" s="3"/>
      <c r="N50" s="3"/>
      <c r="Q50" s="8"/>
      <c r="R50" s="8"/>
      <c r="U50" s="8"/>
    </row>
    <row r="51" spans="13:21" ht="12.75">
      <c r="M51" s="3"/>
      <c r="N51" s="3"/>
      <c r="Q51" s="8"/>
      <c r="R51" s="8"/>
      <c r="U51" s="8"/>
    </row>
    <row r="52" spans="1:23" ht="12.75">
      <c r="A52" s="14" t="s">
        <v>2</v>
      </c>
      <c r="B52" s="14"/>
      <c r="C52" s="14"/>
      <c r="D52" s="14"/>
      <c r="E52" s="14"/>
      <c r="F52" s="14"/>
      <c r="G52" s="14" t="s">
        <v>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 t="s">
        <v>4</v>
      </c>
      <c r="T52" s="14"/>
      <c r="U52" s="14"/>
      <c r="V52" s="14"/>
      <c r="W52" s="14"/>
    </row>
    <row r="53" spans="1:23" ht="12.75" customHeight="1">
      <c r="A53" s="15" t="s">
        <v>5</v>
      </c>
      <c r="B53" s="15" t="s">
        <v>6</v>
      </c>
      <c r="C53" s="15" t="s">
        <v>7</v>
      </c>
      <c r="D53" s="15" t="s">
        <v>8</v>
      </c>
      <c r="E53" s="16" t="s">
        <v>9</v>
      </c>
      <c r="F53" s="17" t="s">
        <v>10</v>
      </c>
      <c r="G53" s="18" t="s">
        <v>11</v>
      </c>
      <c r="H53" s="18"/>
      <c r="I53" s="18"/>
      <c r="J53" s="18"/>
      <c r="K53" s="18"/>
      <c r="L53" s="18"/>
      <c r="M53" s="18" t="s">
        <v>12</v>
      </c>
      <c r="N53" s="18"/>
      <c r="O53" s="18"/>
      <c r="P53" s="18"/>
      <c r="Q53" s="18"/>
      <c r="R53" s="18"/>
      <c r="S53" s="18" t="s">
        <v>13</v>
      </c>
      <c r="T53" s="18" t="s">
        <v>14</v>
      </c>
      <c r="U53" s="18" t="s">
        <v>15</v>
      </c>
      <c r="V53" s="19" t="s">
        <v>16</v>
      </c>
      <c r="W53" s="20" t="s">
        <v>17</v>
      </c>
    </row>
    <row r="54" spans="1:23" ht="12">
      <c r="A54" s="15"/>
      <c r="B54" s="15"/>
      <c r="C54" s="15"/>
      <c r="D54" s="15"/>
      <c r="E54" s="16"/>
      <c r="F54" s="17"/>
      <c r="G54" s="18">
        <v>1</v>
      </c>
      <c r="H54" s="18"/>
      <c r="I54" s="18">
        <v>2</v>
      </c>
      <c r="J54" s="18"/>
      <c r="K54" s="18">
        <v>3</v>
      </c>
      <c r="L54" s="18"/>
      <c r="M54" s="18">
        <v>1</v>
      </c>
      <c r="N54" s="18"/>
      <c r="O54" s="18">
        <v>2</v>
      </c>
      <c r="P54" s="18"/>
      <c r="Q54" s="18">
        <v>3</v>
      </c>
      <c r="R54" s="18"/>
      <c r="S54" s="18"/>
      <c r="T54" s="18"/>
      <c r="U54" s="18"/>
      <c r="V54" s="19"/>
      <c r="W54" s="20"/>
    </row>
    <row r="55" spans="1:23" ht="12.75">
      <c r="A55" s="54" t="s">
        <v>67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6" ht="15">
      <c r="A56" s="22"/>
      <c r="B56" s="23" t="s">
        <v>68</v>
      </c>
      <c r="C56" s="24">
        <v>35667</v>
      </c>
      <c r="D56" s="30" t="s">
        <v>69</v>
      </c>
      <c r="E56" s="26">
        <v>74.6</v>
      </c>
      <c r="F56" s="27">
        <f aca="true" t="shared" si="22" ref="F56:F64">POWER(10,(0.722762521*(LOG10(E56/193.609)*LOG10(E56/193.609))))</f>
        <v>1.3304249137379254</v>
      </c>
      <c r="G56" s="22">
        <v>100</v>
      </c>
      <c r="H56" s="28" t="s">
        <v>23</v>
      </c>
      <c r="I56" s="29">
        <v>105</v>
      </c>
      <c r="J56" s="28" t="s">
        <v>23</v>
      </c>
      <c r="K56" s="22">
        <v>108</v>
      </c>
      <c r="L56" s="28" t="s">
        <v>23</v>
      </c>
      <c r="M56" s="22">
        <v>120</v>
      </c>
      <c r="N56" s="28" t="s">
        <v>23</v>
      </c>
      <c r="O56" s="22">
        <v>127</v>
      </c>
      <c r="P56" s="28" t="s">
        <v>23</v>
      </c>
      <c r="Q56" s="22">
        <v>132</v>
      </c>
      <c r="R56" s="28" t="s">
        <v>22</v>
      </c>
      <c r="S56" s="30">
        <f aca="true" t="shared" si="23" ref="S56:S61">MAX(IF(H56="x",0,G56),IF(J56="x",0,I56),IF(L56="x",0,K56))</f>
        <v>108</v>
      </c>
      <c r="T56" s="30">
        <f aca="true" t="shared" si="24" ref="T56:T61">MAX(IF(N56="x",0,M56),IF(P56="x",0,O56),IF(R56="x",0,Q56))</f>
        <v>127</v>
      </c>
      <c r="U56" s="31">
        <f aca="true" t="shared" si="25" ref="U56:U61">S56+T56</f>
        <v>235</v>
      </c>
      <c r="V56" s="32" t="s">
        <v>24</v>
      </c>
      <c r="W56" s="33">
        <f aca="true" t="shared" si="26" ref="W56:W61">U56*F56</f>
        <v>312.64985472841244</v>
      </c>
      <c r="Y56" s="1" t="s">
        <v>19</v>
      </c>
      <c r="Z56" s="47"/>
    </row>
    <row r="57" spans="1:26" ht="15">
      <c r="A57" s="22">
        <v>31</v>
      </c>
      <c r="B57" s="23" t="s">
        <v>70</v>
      </c>
      <c r="C57" s="24">
        <v>39274</v>
      </c>
      <c r="D57" s="30" t="s">
        <v>32</v>
      </c>
      <c r="E57" s="26">
        <v>78.55</v>
      </c>
      <c r="F57" s="27">
        <f t="shared" si="22"/>
        <v>1.2910337218299437</v>
      </c>
      <c r="G57" s="22">
        <v>50</v>
      </c>
      <c r="H57" s="28" t="s">
        <v>23</v>
      </c>
      <c r="I57" s="29">
        <v>53</v>
      </c>
      <c r="J57" s="28" t="s">
        <v>23</v>
      </c>
      <c r="K57" s="22">
        <v>56</v>
      </c>
      <c r="L57" s="28" t="s">
        <v>23</v>
      </c>
      <c r="M57" s="22">
        <v>68</v>
      </c>
      <c r="N57" s="28" t="s">
        <v>23</v>
      </c>
      <c r="O57" s="22">
        <v>71</v>
      </c>
      <c r="P57" s="28" t="s">
        <v>23</v>
      </c>
      <c r="Q57" s="34" t="s">
        <v>23</v>
      </c>
      <c r="R57" s="28"/>
      <c r="S57" s="30">
        <f t="shared" si="23"/>
        <v>56</v>
      </c>
      <c r="T57" s="30">
        <f t="shared" si="24"/>
        <v>71</v>
      </c>
      <c r="U57" s="31">
        <f t="shared" si="25"/>
        <v>127</v>
      </c>
      <c r="V57" s="32">
        <v>6</v>
      </c>
      <c r="W57" s="33">
        <f t="shared" si="26"/>
        <v>163.96128267240286</v>
      </c>
      <c r="Y57" s="1" t="s">
        <v>19</v>
      </c>
      <c r="Z57" s="47"/>
    </row>
    <row r="58" spans="1:26" ht="15">
      <c r="A58" s="22">
        <v>35</v>
      </c>
      <c r="B58" s="23" t="s">
        <v>71</v>
      </c>
      <c r="C58" s="24">
        <v>36551</v>
      </c>
      <c r="D58" s="30" t="s">
        <v>32</v>
      </c>
      <c r="E58" s="26">
        <v>80.45</v>
      </c>
      <c r="F58" s="27">
        <f t="shared" si="22"/>
        <v>1.2739050658852469</v>
      </c>
      <c r="G58" s="22">
        <v>90</v>
      </c>
      <c r="H58" s="28" t="s">
        <v>23</v>
      </c>
      <c r="I58" s="29">
        <v>95</v>
      </c>
      <c r="J58" s="28" t="s">
        <v>22</v>
      </c>
      <c r="K58" s="22">
        <v>95</v>
      </c>
      <c r="L58" s="28" t="s">
        <v>23</v>
      </c>
      <c r="M58" s="22">
        <v>105</v>
      </c>
      <c r="N58" s="28" t="s">
        <v>23</v>
      </c>
      <c r="O58" s="22">
        <v>110</v>
      </c>
      <c r="P58" s="28" t="s">
        <v>23</v>
      </c>
      <c r="Q58" s="34" t="s">
        <v>23</v>
      </c>
      <c r="R58" s="28"/>
      <c r="S58" s="30">
        <f t="shared" si="23"/>
        <v>95</v>
      </c>
      <c r="T58" s="30">
        <f t="shared" si="24"/>
        <v>110</v>
      </c>
      <c r="U58" s="31">
        <f t="shared" si="25"/>
        <v>205</v>
      </c>
      <c r="V58" s="32" t="s">
        <v>29</v>
      </c>
      <c r="W58" s="33">
        <f t="shared" si="26"/>
        <v>261.1505385064756</v>
      </c>
      <c r="Y58" s="1" t="s">
        <v>19</v>
      </c>
      <c r="Z58" s="47"/>
    </row>
    <row r="59" spans="1:26" ht="15">
      <c r="A59" s="22"/>
      <c r="B59" s="23" t="s">
        <v>72</v>
      </c>
      <c r="C59" s="24" t="s">
        <v>73</v>
      </c>
      <c r="D59" s="30" t="s">
        <v>74</v>
      </c>
      <c r="E59" s="26">
        <v>81</v>
      </c>
      <c r="F59" s="27">
        <f t="shared" si="22"/>
        <v>1.269147345550938</v>
      </c>
      <c r="G59" s="22">
        <v>67</v>
      </c>
      <c r="H59" s="28" t="s">
        <v>22</v>
      </c>
      <c r="I59" s="29">
        <v>67</v>
      </c>
      <c r="J59" s="28" t="s">
        <v>23</v>
      </c>
      <c r="K59" s="22">
        <v>71</v>
      </c>
      <c r="L59" s="28" t="s">
        <v>23</v>
      </c>
      <c r="M59" s="22">
        <v>83</v>
      </c>
      <c r="N59" s="28" t="s">
        <v>23</v>
      </c>
      <c r="O59" s="22">
        <v>86</v>
      </c>
      <c r="P59" s="28" t="s">
        <v>23</v>
      </c>
      <c r="Q59" s="22">
        <v>90</v>
      </c>
      <c r="R59" s="28" t="s">
        <v>23</v>
      </c>
      <c r="S59" s="30">
        <f t="shared" si="23"/>
        <v>71</v>
      </c>
      <c r="T59" s="30">
        <f t="shared" si="24"/>
        <v>90</v>
      </c>
      <c r="U59" s="31">
        <f t="shared" si="25"/>
        <v>161</v>
      </c>
      <c r="V59" s="32">
        <v>4</v>
      </c>
      <c r="W59" s="33">
        <f t="shared" si="26"/>
        <v>204.33272263370102</v>
      </c>
      <c r="Y59" s="1" t="s">
        <v>19</v>
      </c>
      <c r="Z59" s="47"/>
    </row>
    <row r="60" spans="1:26" ht="15">
      <c r="A60" s="22">
        <v>36</v>
      </c>
      <c r="B60" s="23" t="s">
        <v>75</v>
      </c>
      <c r="C60" s="24">
        <v>31228</v>
      </c>
      <c r="D60" s="30" t="s">
        <v>76</v>
      </c>
      <c r="E60" s="26">
        <v>76</v>
      </c>
      <c r="F60" s="27">
        <f t="shared" si="22"/>
        <v>1.3158397241592386</v>
      </c>
      <c r="G60" s="22">
        <v>70</v>
      </c>
      <c r="H60" s="28" t="s">
        <v>23</v>
      </c>
      <c r="I60" s="29">
        <v>75</v>
      </c>
      <c r="J60" s="28" t="s">
        <v>22</v>
      </c>
      <c r="K60" s="22">
        <v>75</v>
      </c>
      <c r="L60" s="28" t="s">
        <v>23</v>
      </c>
      <c r="M60" s="22">
        <v>80</v>
      </c>
      <c r="N60" s="28" t="s">
        <v>23</v>
      </c>
      <c r="O60" s="22">
        <v>85</v>
      </c>
      <c r="P60" s="28" t="s">
        <v>22</v>
      </c>
      <c r="Q60" s="22">
        <v>85</v>
      </c>
      <c r="R60" s="28" t="s">
        <v>23</v>
      </c>
      <c r="S60" s="30">
        <f t="shared" si="23"/>
        <v>75</v>
      </c>
      <c r="T60" s="30">
        <f t="shared" si="24"/>
        <v>85</v>
      </c>
      <c r="U60" s="31">
        <f t="shared" si="25"/>
        <v>160</v>
      </c>
      <c r="V60" s="32">
        <v>5</v>
      </c>
      <c r="W60" s="33">
        <f t="shared" si="26"/>
        <v>210.53435586547818</v>
      </c>
      <c r="Y60" s="1" t="s">
        <v>19</v>
      </c>
      <c r="Z60" s="47"/>
    </row>
    <row r="61" spans="1:26" ht="15">
      <c r="A61" s="22">
        <v>17</v>
      </c>
      <c r="B61" s="23" t="s">
        <v>77</v>
      </c>
      <c r="C61" s="24">
        <v>36785</v>
      </c>
      <c r="D61" s="30" t="s">
        <v>76</v>
      </c>
      <c r="E61" s="26">
        <v>79.45</v>
      </c>
      <c r="F61" s="27">
        <f t="shared" si="22"/>
        <v>1.2827831806604133</v>
      </c>
      <c r="G61" s="22">
        <v>70</v>
      </c>
      <c r="H61" s="28" t="s">
        <v>23</v>
      </c>
      <c r="I61" s="29">
        <v>75</v>
      </c>
      <c r="J61" s="28" t="s">
        <v>22</v>
      </c>
      <c r="K61" s="22">
        <v>75</v>
      </c>
      <c r="L61" s="28" t="s">
        <v>22</v>
      </c>
      <c r="M61" s="22">
        <v>90</v>
      </c>
      <c r="N61" s="28" t="s">
        <v>23</v>
      </c>
      <c r="O61" s="22">
        <v>97</v>
      </c>
      <c r="P61" s="28" t="s">
        <v>23</v>
      </c>
      <c r="Q61" s="22">
        <v>102</v>
      </c>
      <c r="R61" s="28" t="s">
        <v>23</v>
      </c>
      <c r="S61" s="30">
        <f t="shared" si="23"/>
        <v>70</v>
      </c>
      <c r="T61" s="30">
        <f t="shared" si="24"/>
        <v>102</v>
      </c>
      <c r="U61" s="31">
        <f t="shared" si="25"/>
        <v>172</v>
      </c>
      <c r="V61" s="32" t="s">
        <v>27</v>
      </c>
      <c r="W61" s="33">
        <f t="shared" si="26"/>
        <v>220.6387070735911</v>
      </c>
      <c r="Y61" s="1" t="s">
        <v>19</v>
      </c>
      <c r="Z61" s="47"/>
    </row>
    <row r="62" spans="1:26" ht="14.25">
      <c r="A62" s="54" t="s">
        <v>78</v>
      </c>
      <c r="B62" s="54"/>
      <c r="C62" s="54"/>
      <c r="D62" s="54"/>
      <c r="E62" s="54"/>
      <c r="F62" s="54" t="e">
        <f t="shared" si="22"/>
        <v>#VALUE!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Y62" s="1" t="s">
        <v>19</v>
      </c>
      <c r="Z62" s="60"/>
    </row>
    <row r="63" spans="1:25" ht="15">
      <c r="A63" s="22">
        <v>16</v>
      </c>
      <c r="B63" s="23" t="s">
        <v>79</v>
      </c>
      <c r="C63" s="24">
        <v>39250</v>
      </c>
      <c r="D63" s="30" t="s">
        <v>21</v>
      </c>
      <c r="E63" s="26">
        <v>95.95</v>
      </c>
      <c r="F63" s="27">
        <f t="shared" si="22"/>
        <v>1.1672995973415392</v>
      </c>
      <c r="G63" s="22">
        <v>83</v>
      </c>
      <c r="H63" s="28" t="s">
        <v>23</v>
      </c>
      <c r="I63" s="29">
        <v>88</v>
      </c>
      <c r="J63" s="28" t="s">
        <v>22</v>
      </c>
      <c r="K63" s="22">
        <v>88</v>
      </c>
      <c r="L63" s="28" t="s">
        <v>22</v>
      </c>
      <c r="M63" s="22">
        <v>100</v>
      </c>
      <c r="N63" s="28" t="s">
        <v>23</v>
      </c>
      <c r="O63" s="22">
        <v>106</v>
      </c>
      <c r="P63" s="28" t="s">
        <v>23</v>
      </c>
      <c r="Q63" s="22">
        <v>110</v>
      </c>
      <c r="R63" s="28" t="s">
        <v>23</v>
      </c>
      <c r="S63" s="30">
        <f aca="true" t="shared" si="27" ref="S63:S64">MAX(IF(H63="x",0,G63),IF(J63="x",0,I63),IF(L63="x",0,K63))</f>
        <v>83</v>
      </c>
      <c r="T63" s="30">
        <f aca="true" t="shared" si="28" ref="T63:T64">MAX(IF(N63="x",0,M63),IF(P63="x",0,O63),IF(R63="x",0,Q63))</f>
        <v>110</v>
      </c>
      <c r="U63" s="31">
        <f aca="true" t="shared" si="29" ref="U63:U64">S63+T63</f>
        <v>193</v>
      </c>
      <c r="V63" s="32" t="s">
        <v>24</v>
      </c>
      <c r="W63" s="33">
        <f aca="true" t="shared" si="30" ref="W63:W64">U63*F63</f>
        <v>225.28882228691705</v>
      </c>
      <c r="Y63" s="1" t="s">
        <v>19</v>
      </c>
    </row>
    <row r="64" spans="1:25" ht="15">
      <c r="A64" s="22">
        <v>23</v>
      </c>
      <c r="B64" s="23" t="s">
        <v>80</v>
      </c>
      <c r="C64" s="24">
        <v>38227</v>
      </c>
      <c r="D64" s="30" t="s">
        <v>37</v>
      </c>
      <c r="E64" s="26">
        <v>92.25</v>
      </c>
      <c r="F64" s="27">
        <f t="shared" si="22"/>
        <v>1.1882830556449515</v>
      </c>
      <c r="G64" s="22">
        <v>64</v>
      </c>
      <c r="H64" s="28" t="s">
        <v>23</v>
      </c>
      <c r="I64" s="29">
        <v>69</v>
      </c>
      <c r="J64" s="28" t="s">
        <v>23</v>
      </c>
      <c r="K64" s="22">
        <v>71</v>
      </c>
      <c r="L64" s="28" t="s">
        <v>23</v>
      </c>
      <c r="M64" s="22">
        <v>86</v>
      </c>
      <c r="N64" s="28" t="s">
        <v>23</v>
      </c>
      <c r="O64" s="22">
        <v>91</v>
      </c>
      <c r="P64" s="28" t="s">
        <v>22</v>
      </c>
      <c r="Q64" s="22">
        <v>91</v>
      </c>
      <c r="R64" s="28" t="s">
        <v>22</v>
      </c>
      <c r="S64" s="30">
        <f t="shared" si="27"/>
        <v>71</v>
      </c>
      <c r="T64" s="30">
        <f t="shared" si="28"/>
        <v>86</v>
      </c>
      <c r="U64" s="31">
        <f t="shared" si="29"/>
        <v>157</v>
      </c>
      <c r="V64" s="32" t="s">
        <v>29</v>
      </c>
      <c r="W64" s="33">
        <f t="shared" si="30"/>
        <v>186.5604397362574</v>
      </c>
      <c r="Y64" s="1" t="s">
        <v>19</v>
      </c>
    </row>
    <row r="65" spans="13:21" ht="12.75">
      <c r="M65" s="3"/>
      <c r="N65" s="3"/>
      <c r="Q65" s="8"/>
      <c r="R65" s="8"/>
      <c r="U65" s="8"/>
    </row>
    <row r="66" spans="13:21" ht="12.75">
      <c r="M66" s="3"/>
      <c r="N66" s="3"/>
      <c r="Q66" s="8"/>
      <c r="R66" s="8"/>
      <c r="U66" s="8"/>
    </row>
    <row r="67" spans="2:20" ht="12.75">
      <c r="B67" s="48" t="s">
        <v>38</v>
      </c>
      <c r="C67" s="36" t="s">
        <v>39</v>
      </c>
      <c r="D67" s="37"/>
      <c r="E67" s="1"/>
      <c r="F67" s="49" t="s">
        <v>40</v>
      </c>
      <c r="G67" s="36" t="s">
        <v>41</v>
      </c>
      <c r="H67" s="36"/>
      <c r="I67" s="36"/>
      <c r="J67" s="36"/>
      <c r="K67" s="39"/>
      <c r="L67" s="39"/>
      <c r="M67" s="10"/>
      <c r="N67" s="10"/>
      <c r="O67" s="48" t="s">
        <v>42</v>
      </c>
      <c r="P67" s="48"/>
      <c r="Q67" s="48"/>
      <c r="R67" s="48" t="s">
        <v>43</v>
      </c>
      <c r="S67" s="41"/>
      <c r="T67" s="50"/>
    </row>
    <row r="68" spans="2:20" ht="12.75">
      <c r="B68" s="35"/>
      <c r="C68" s="36"/>
      <c r="D68" s="37"/>
      <c r="E68" s="38"/>
      <c r="F68" s="11"/>
      <c r="G68" s="36" t="s">
        <v>44</v>
      </c>
      <c r="H68" s="36"/>
      <c r="I68" s="36"/>
      <c r="J68" s="36"/>
      <c r="K68" s="39"/>
      <c r="L68" s="39"/>
      <c r="M68" s="10"/>
      <c r="N68" s="10"/>
      <c r="O68" s="40" t="s">
        <v>45</v>
      </c>
      <c r="P68" s="39"/>
      <c r="Q68" s="1" t="s">
        <v>46</v>
      </c>
      <c r="R68" s="40"/>
      <c r="S68" s="41"/>
      <c r="T68" s="8"/>
    </row>
    <row r="69" spans="7:21" ht="12.75">
      <c r="G69" s="1" t="s">
        <v>47</v>
      </c>
      <c r="M69" s="3"/>
      <c r="N69" s="3"/>
      <c r="Q69" s="8"/>
      <c r="R69" s="8"/>
      <c r="U69" s="8"/>
    </row>
    <row r="70" spans="13:21" ht="12.75">
      <c r="M70" s="3"/>
      <c r="N70" s="3"/>
      <c r="Q70" s="8"/>
      <c r="R70" s="8"/>
      <c r="U70" s="8"/>
    </row>
    <row r="71" spans="13:21" ht="12.75">
      <c r="M71" s="3"/>
      <c r="N71" s="3"/>
      <c r="Q71" s="8"/>
      <c r="R71" s="8"/>
      <c r="U71" s="8"/>
    </row>
    <row r="72" spans="13:21" ht="12.75">
      <c r="M72" s="3"/>
      <c r="N72" s="3"/>
      <c r="Q72" s="8"/>
      <c r="R72" s="8"/>
      <c r="U72" s="8"/>
    </row>
    <row r="73" spans="13:21" ht="12.75">
      <c r="M73" s="3"/>
      <c r="N73" s="3"/>
      <c r="Q73" s="8"/>
      <c r="R73" s="8"/>
      <c r="U73" s="8"/>
    </row>
    <row r="74" spans="13:21" ht="12.75">
      <c r="M74" s="3"/>
      <c r="N74" s="3"/>
      <c r="Q74" s="8"/>
      <c r="R74" s="8"/>
      <c r="U74" s="8"/>
    </row>
    <row r="75" spans="1:23" ht="12.75">
      <c r="A75" s="14" t="s">
        <v>2</v>
      </c>
      <c r="B75" s="14"/>
      <c r="C75" s="14"/>
      <c r="D75" s="14"/>
      <c r="E75" s="14"/>
      <c r="F75" s="14"/>
      <c r="G75" s="14" t="s">
        <v>3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 t="s">
        <v>4</v>
      </c>
      <c r="T75" s="14"/>
      <c r="U75" s="14"/>
      <c r="V75" s="14"/>
      <c r="W75" s="14"/>
    </row>
    <row r="76" spans="1:23" ht="12.75" customHeight="1">
      <c r="A76" s="15" t="s">
        <v>5</v>
      </c>
      <c r="B76" s="15" t="s">
        <v>6</v>
      </c>
      <c r="C76" s="15" t="s">
        <v>7</v>
      </c>
      <c r="D76" s="15" t="s">
        <v>8</v>
      </c>
      <c r="E76" s="16" t="s">
        <v>9</v>
      </c>
      <c r="F76" s="17" t="s">
        <v>10</v>
      </c>
      <c r="G76" s="18" t="s">
        <v>11</v>
      </c>
      <c r="H76" s="18"/>
      <c r="I76" s="18"/>
      <c r="J76" s="18"/>
      <c r="K76" s="18"/>
      <c r="L76" s="18"/>
      <c r="M76" s="18" t="s">
        <v>12</v>
      </c>
      <c r="N76" s="18"/>
      <c r="O76" s="18"/>
      <c r="P76" s="18"/>
      <c r="Q76" s="18"/>
      <c r="R76" s="18"/>
      <c r="S76" s="18" t="s">
        <v>13</v>
      </c>
      <c r="T76" s="18" t="s">
        <v>14</v>
      </c>
      <c r="U76" s="18" t="s">
        <v>15</v>
      </c>
      <c r="V76" s="19" t="s">
        <v>16</v>
      </c>
      <c r="W76" s="20" t="s">
        <v>17</v>
      </c>
    </row>
    <row r="77" spans="1:23" ht="12">
      <c r="A77" s="15"/>
      <c r="B77" s="15"/>
      <c r="C77" s="15"/>
      <c r="D77" s="15"/>
      <c r="E77" s="16"/>
      <c r="F77" s="17"/>
      <c r="G77" s="18">
        <v>1</v>
      </c>
      <c r="H77" s="18"/>
      <c r="I77" s="18">
        <v>2</v>
      </c>
      <c r="J77" s="18"/>
      <c r="K77" s="18">
        <v>3</v>
      </c>
      <c r="L77" s="18"/>
      <c r="M77" s="18">
        <v>1</v>
      </c>
      <c r="N77" s="18"/>
      <c r="O77" s="18">
        <v>2</v>
      </c>
      <c r="P77" s="18"/>
      <c r="Q77" s="18">
        <v>3</v>
      </c>
      <c r="R77" s="18"/>
      <c r="S77" s="18"/>
      <c r="T77" s="18"/>
      <c r="U77" s="18"/>
      <c r="V77" s="19"/>
      <c r="W77" s="20"/>
    </row>
    <row r="78" spans="1:25" ht="14.25">
      <c r="A78" s="54" t="s">
        <v>81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Y78" s="1" t="s">
        <v>19</v>
      </c>
    </row>
    <row r="79" spans="1:25" ht="15">
      <c r="A79" s="22">
        <v>39</v>
      </c>
      <c r="B79" s="23" t="s">
        <v>82</v>
      </c>
      <c r="C79" s="24" t="s">
        <v>83</v>
      </c>
      <c r="D79" s="30" t="s">
        <v>84</v>
      </c>
      <c r="E79" s="26">
        <v>87.6</v>
      </c>
      <c r="F79" s="27">
        <f aca="true" t="shared" si="31" ref="F79:F83">POWER(10,(0.722762521*(LOG10(E79/193.609)*LOG10(E79/193.609))))</f>
        <v>1.2182558833352617</v>
      </c>
      <c r="G79" s="22">
        <v>120</v>
      </c>
      <c r="H79" s="28" t="s">
        <v>23</v>
      </c>
      <c r="I79" s="29">
        <v>126</v>
      </c>
      <c r="J79" s="28" t="s">
        <v>23</v>
      </c>
      <c r="K79" s="22">
        <v>131</v>
      </c>
      <c r="L79" s="28" t="s">
        <v>22</v>
      </c>
      <c r="M79" s="22">
        <v>145</v>
      </c>
      <c r="N79" s="28" t="s">
        <v>23</v>
      </c>
      <c r="O79" s="22">
        <v>155</v>
      </c>
      <c r="P79" s="28" t="s">
        <v>22</v>
      </c>
      <c r="Q79" s="22">
        <v>155</v>
      </c>
      <c r="R79" s="28" t="s">
        <v>23</v>
      </c>
      <c r="S79" s="30">
        <f aca="true" t="shared" si="32" ref="S79:S82">MAX(IF(H79="x",0,G79),IF(J79="x",0,I79),IF(L79="x",0,K79))</f>
        <v>126</v>
      </c>
      <c r="T79" s="30">
        <f aca="true" t="shared" si="33" ref="T79:T82">MAX(IF(N79="x",0,M79),IF(P79="x",0,O79),IF(R79="x",0,Q79))</f>
        <v>155</v>
      </c>
      <c r="U79" s="31">
        <f aca="true" t="shared" si="34" ref="U79:U82">S79+T79</f>
        <v>281</v>
      </c>
      <c r="V79" s="32" t="s">
        <v>24</v>
      </c>
      <c r="W79" s="33">
        <f aca="true" t="shared" si="35" ref="W79:W82">U79*F79</f>
        <v>342.32990321720854</v>
      </c>
      <c r="Y79" s="1" t="s">
        <v>19</v>
      </c>
    </row>
    <row r="80" spans="1:25" ht="15">
      <c r="A80" s="22"/>
      <c r="B80" s="23" t="s">
        <v>85</v>
      </c>
      <c r="C80" s="24">
        <v>39277</v>
      </c>
      <c r="D80" s="30" t="s">
        <v>21</v>
      </c>
      <c r="E80" s="26">
        <v>85.7</v>
      </c>
      <c r="F80" s="27">
        <f t="shared" si="31"/>
        <v>1.2318148137189768</v>
      </c>
      <c r="G80" s="22">
        <v>85</v>
      </c>
      <c r="H80" s="28" t="s">
        <v>23</v>
      </c>
      <c r="I80" s="29">
        <v>90</v>
      </c>
      <c r="J80" s="28" t="s">
        <v>23</v>
      </c>
      <c r="K80" s="22">
        <v>93</v>
      </c>
      <c r="L80" s="28" t="s">
        <v>22</v>
      </c>
      <c r="M80" s="22">
        <v>105</v>
      </c>
      <c r="N80" s="28" t="s">
        <v>23</v>
      </c>
      <c r="O80" s="22">
        <v>111</v>
      </c>
      <c r="P80" s="28" t="s">
        <v>23</v>
      </c>
      <c r="Q80" s="22">
        <v>116</v>
      </c>
      <c r="R80" s="28" t="s">
        <v>23</v>
      </c>
      <c r="S80" s="30">
        <f t="shared" si="32"/>
        <v>90</v>
      </c>
      <c r="T80" s="30">
        <f t="shared" si="33"/>
        <v>116</v>
      </c>
      <c r="U80" s="31">
        <f t="shared" si="34"/>
        <v>206</v>
      </c>
      <c r="V80" s="32" t="s">
        <v>27</v>
      </c>
      <c r="W80" s="33">
        <f t="shared" si="35"/>
        <v>253.75385162610922</v>
      </c>
      <c r="Y80" s="1" t="s">
        <v>19</v>
      </c>
    </row>
    <row r="81" spans="1:25" ht="15">
      <c r="A81" s="22"/>
      <c r="B81" s="23" t="s">
        <v>86</v>
      </c>
      <c r="C81" s="24">
        <v>34158</v>
      </c>
      <c r="D81" s="30" t="s">
        <v>76</v>
      </c>
      <c r="E81" s="26">
        <v>87.95</v>
      </c>
      <c r="F81" s="27">
        <f t="shared" si="31"/>
        <v>1.215845817126404</v>
      </c>
      <c r="G81" s="22">
        <v>50</v>
      </c>
      <c r="H81" s="28" t="s">
        <v>23</v>
      </c>
      <c r="I81" s="29">
        <v>52</v>
      </c>
      <c r="J81" s="28" t="s">
        <v>23</v>
      </c>
      <c r="K81" s="22">
        <v>57</v>
      </c>
      <c r="L81" s="28" t="s">
        <v>23</v>
      </c>
      <c r="M81" s="22">
        <v>70</v>
      </c>
      <c r="N81" s="28" t="s">
        <v>23</v>
      </c>
      <c r="O81" s="22">
        <v>75</v>
      </c>
      <c r="P81" s="28" t="s">
        <v>22</v>
      </c>
      <c r="Q81" s="22">
        <v>75</v>
      </c>
      <c r="R81" s="28" t="s">
        <v>23</v>
      </c>
      <c r="S81" s="30">
        <f t="shared" si="32"/>
        <v>57</v>
      </c>
      <c r="T81" s="30">
        <f t="shared" si="33"/>
        <v>75</v>
      </c>
      <c r="U81" s="31">
        <f t="shared" si="34"/>
        <v>132</v>
      </c>
      <c r="V81" s="32">
        <v>4</v>
      </c>
      <c r="W81" s="33">
        <f t="shared" si="35"/>
        <v>160.49164786068533</v>
      </c>
      <c r="Y81" s="1" t="s">
        <v>19</v>
      </c>
    </row>
    <row r="82" spans="1:25" ht="15">
      <c r="A82" s="22">
        <v>13</v>
      </c>
      <c r="B82" s="23" t="s">
        <v>87</v>
      </c>
      <c r="C82" s="24">
        <v>35433</v>
      </c>
      <c r="D82" s="30" t="s">
        <v>32</v>
      </c>
      <c r="E82" s="26">
        <v>82.9</v>
      </c>
      <c r="F82" s="27">
        <f t="shared" si="31"/>
        <v>1.2533629475808665</v>
      </c>
      <c r="G82" s="61">
        <v>90</v>
      </c>
      <c r="H82" s="28" t="s">
        <v>22</v>
      </c>
      <c r="I82" s="62">
        <v>90</v>
      </c>
      <c r="J82" s="28" t="s">
        <v>23</v>
      </c>
      <c r="K82" s="61">
        <v>100</v>
      </c>
      <c r="L82" s="28" t="s">
        <v>22</v>
      </c>
      <c r="M82" s="63">
        <v>120</v>
      </c>
      <c r="N82" s="28" t="s">
        <v>23</v>
      </c>
      <c r="O82" s="63">
        <v>127</v>
      </c>
      <c r="P82" s="28" t="s">
        <v>23</v>
      </c>
      <c r="Q82" s="64">
        <v>132</v>
      </c>
      <c r="R82" s="28" t="s">
        <v>22</v>
      </c>
      <c r="S82" s="30">
        <f t="shared" si="32"/>
        <v>90</v>
      </c>
      <c r="T82" s="30">
        <f t="shared" si="33"/>
        <v>127</v>
      </c>
      <c r="U82" s="31">
        <f t="shared" si="34"/>
        <v>217</v>
      </c>
      <c r="V82" s="32" t="s">
        <v>29</v>
      </c>
      <c r="W82" s="33">
        <f t="shared" si="35"/>
        <v>271.979759625048</v>
      </c>
      <c r="Y82" s="1" t="s">
        <v>19</v>
      </c>
    </row>
    <row r="83" spans="1:25" ht="14.25">
      <c r="A83" s="65" t="s">
        <v>88</v>
      </c>
      <c r="B83" s="65"/>
      <c r="C83" s="65"/>
      <c r="D83" s="65"/>
      <c r="E83" s="65"/>
      <c r="F83" s="65" t="e">
        <f t="shared" si="31"/>
        <v>#VALUE!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Y83" s="1" t="s">
        <v>19</v>
      </c>
    </row>
    <row r="84" spans="1:25" ht="14.25">
      <c r="A84" s="65"/>
      <c r="B84" s="65"/>
      <c r="C84" s="65"/>
      <c r="D84" s="65"/>
      <c r="E84" s="65"/>
      <c r="F84" s="27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Y84" s="1" t="s">
        <v>19</v>
      </c>
    </row>
    <row r="85" spans="1:25" ht="15">
      <c r="A85" s="22"/>
      <c r="B85" s="23" t="s">
        <v>89</v>
      </c>
      <c r="C85" s="24" t="s">
        <v>90</v>
      </c>
      <c r="D85" s="30" t="s">
        <v>91</v>
      </c>
      <c r="E85" s="26">
        <v>100.75</v>
      </c>
      <c r="F85" s="27">
        <f aca="true" t="shared" si="36" ref="F85:F91">POWER(10,(0.722762521*(LOG10(E85/193.609)*LOG10(E85/193.609))))</f>
        <v>1.143310095328639</v>
      </c>
      <c r="G85" s="22">
        <v>100</v>
      </c>
      <c r="H85" s="28" t="s">
        <v>23</v>
      </c>
      <c r="I85" s="29">
        <v>105</v>
      </c>
      <c r="J85" s="28" t="s">
        <v>23</v>
      </c>
      <c r="K85" s="22">
        <v>110</v>
      </c>
      <c r="L85" s="28" t="s">
        <v>23</v>
      </c>
      <c r="M85" s="22">
        <v>125</v>
      </c>
      <c r="N85" s="28" t="s">
        <v>23</v>
      </c>
      <c r="O85" s="22">
        <v>135</v>
      </c>
      <c r="P85" s="28" t="s">
        <v>22</v>
      </c>
      <c r="Q85" s="22">
        <v>140</v>
      </c>
      <c r="R85" s="28" t="s">
        <v>22</v>
      </c>
      <c r="S85" s="30">
        <f>MAX(IF(H86="x",0,G85),IF(J85="x",0,I85),IF(L85="x",0,K85))</f>
        <v>110</v>
      </c>
      <c r="T85" s="30">
        <f aca="true" t="shared" si="37" ref="T85:T88">MAX(IF(N85="x",0,M85),IF(P85="x",0,O85),IF(R85="x",0,Q85))</f>
        <v>125</v>
      </c>
      <c r="U85" s="31">
        <f aca="true" t="shared" si="38" ref="U85:U88">S85+T85</f>
        <v>235</v>
      </c>
      <c r="V85" s="32" t="s">
        <v>29</v>
      </c>
      <c r="W85" s="33">
        <f aca="true" t="shared" si="39" ref="W85:W88">U85*F85</f>
        <v>268.67787240223015</v>
      </c>
      <c r="Y85" s="1" t="s">
        <v>19</v>
      </c>
    </row>
    <row r="86" spans="1:25" ht="15">
      <c r="A86" s="22">
        <v>10</v>
      </c>
      <c r="B86" s="23" t="s">
        <v>92</v>
      </c>
      <c r="C86" s="24" t="s">
        <v>93</v>
      </c>
      <c r="D86" s="30" t="s">
        <v>94</v>
      </c>
      <c r="E86" s="26">
        <v>101.9</v>
      </c>
      <c r="F86" s="27">
        <f t="shared" si="36"/>
        <v>1.1380473302667136</v>
      </c>
      <c r="G86" s="22">
        <v>145</v>
      </c>
      <c r="H86" s="28" t="s">
        <v>23</v>
      </c>
      <c r="I86" s="29">
        <v>152</v>
      </c>
      <c r="J86" s="28" t="s">
        <v>23</v>
      </c>
      <c r="K86" s="22">
        <v>157</v>
      </c>
      <c r="L86" s="28" t="s">
        <v>22</v>
      </c>
      <c r="M86" s="22">
        <v>175</v>
      </c>
      <c r="N86" s="28" t="s">
        <v>23</v>
      </c>
      <c r="O86" s="22">
        <v>185</v>
      </c>
      <c r="P86" s="28" t="s">
        <v>23</v>
      </c>
      <c r="Q86" s="22">
        <v>190</v>
      </c>
      <c r="R86" s="28" t="s">
        <v>22</v>
      </c>
      <c r="S86" s="30">
        <f aca="true" t="shared" si="40" ref="S86:S88">MAX(IF(H86="x",0,G86),IF(J86="x",0,I86),IF(L86="x",0,K86))</f>
        <v>152</v>
      </c>
      <c r="T86" s="30">
        <f t="shared" si="37"/>
        <v>185</v>
      </c>
      <c r="U86" s="31">
        <f t="shared" si="38"/>
        <v>337</v>
      </c>
      <c r="V86" s="32" t="s">
        <v>24</v>
      </c>
      <c r="W86" s="33">
        <f t="shared" si="39"/>
        <v>383.52195029988246</v>
      </c>
      <c r="Y86" s="1" t="s">
        <v>19</v>
      </c>
    </row>
    <row r="87" spans="1:25" ht="15">
      <c r="A87" s="22"/>
      <c r="B87" s="23" t="s">
        <v>95</v>
      </c>
      <c r="C87" s="24" t="s">
        <v>73</v>
      </c>
      <c r="D87" s="30" t="s">
        <v>74</v>
      </c>
      <c r="E87" s="26">
        <v>99.6</v>
      </c>
      <c r="F87" s="27">
        <f t="shared" si="36"/>
        <v>1.1487525363034288</v>
      </c>
      <c r="G87" s="22">
        <v>63</v>
      </c>
      <c r="H87" s="28" t="s">
        <v>22</v>
      </c>
      <c r="I87" s="29">
        <v>63</v>
      </c>
      <c r="J87" s="28" t="s">
        <v>22</v>
      </c>
      <c r="K87" s="22">
        <v>63</v>
      </c>
      <c r="L87" s="28" t="s">
        <v>22</v>
      </c>
      <c r="M87" s="22">
        <v>80</v>
      </c>
      <c r="N87" s="28" t="s">
        <v>23</v>
      </c>
      <c r="O87" s="22">
        <v>85</v>
      </c>
      <c r="P87" s="28" t="s">
        <v>23</v>
      </c>
      <c r="Q87" s="22">
        <v>90</v>
      </c>
      <c r="R87" s="28" t="s">
        <v>22</v>
      </c>
      <c r="S87" s="30">
        <f t="shared" si="40"/>
        <v>0</v>
      </c>
      <c r="T87" s="30">
        <f t="shared" si="37"/>
        <v>85</v>
      </c>
      <c r="U87" s="31">
        <f t="shared" si="38"/>
        <v>85</v>
      </c>
      <c r="V87" s="32" t="s">
        <v>27</v>
      </c>
      <c r="W87" s="33">
        <f t="shared" si="39"/>
        <v>97.64396558579145</v>
      </c>
      <c r="Y87" s="1" t="s">
        <v>19</v>
      </c>
    </row>
    <row r="88" spans="1:25" ht="15">
      <c r="A88" s="22"/>
      <c r="B88" s="23" t="s">
        <v>96</v>
      </c>
      <c r="C88" s="24" t="s">
        <v>97</v>
      </c>
      <c r="D88" s="30" t="s">
        <v>94</v>
      </c>
      <c r="E88" s="26">
        <v>101.5</v>
      </c>
      <c r="F88" s="27">
        <f t="shared" si="36"/>
        <v>1.1398579046967885</v>
      </c>
      <c r="G88" s="22">
        <v>0</v>
      </c>
      <c r="H88" s="28"/>
      <c r="I88" s="29"/>
      <c r="J88" s="28"/>
      <c r="K88" s="22"/>
      <c r="L88" s="28"/>
      <c r="M88" s="22">
        <v>0</v>
      </c>
      <c r="N88" s="28"/>
      <c r="O88" s="22"/>
      <c r="P88" s="28"/>
      <c r="Q88" s="22"/>
      <c r="R88" s="28"/>
      <c r="S88" s="30">
        <f t="shared" si="40"/>
        <v>0</v>
      </c>
      <c r="T88" s="30">
        <f t="shared" si="37"/>
        <v>0</v>
      </c>
      <c r="U88" s="31">
        <f t="shared" si="38"/>
        <v>0</v>
      </c>
      <c r="V88" s="32"/>
      <c r="W88" s="33">
        <f t="shared" si="39"/>
        <v>0</v>
      </c>
      <c r="Y88" s="1" t="s">
        <v>19</v>
      </c>
    </row>
    <row r="89" spans="1:25" ht="14.25">
      <c r="A89" s="65" t="s">
        <v>98</v>
      </c>
      <c r="B89" s="65"/>
      <c r="C89" s="65"/>
      <c r="D89" s="65"/>
      <c r="E89" s="65"/>
      <c r="F89" s="65" t="e">
        <f t="shared" si="36"/>
        <v>#VALUE!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Y89" s="1" t="s">
        <v>19</v>
      </c>
    </row>
    <row r="90" spans="1:25" ht="15">
      <c r="A90" s="22">
        <v>24</v>
      </c>
      <c r="B90" s="23" t="s">
        <v>99</v>
      </c>
      <c r="C90" s="24" t="s">
        <v>100</v>
      </c>
      <c r="D90" s="30" t="s">
        <v>94</v>
      </c>
      <c r="E90" s="26">
        <v>107.2</v>
      </c>
      <c r="F90" s="27">
        <f t="shared" si="36"/>
        <v>1.1159320996391895</v>
      </c>
      <c r="G90" s="22">
        <v>115</v>
      </c>
      <c r="H90" s="28" t="s">
        <v>23</v>
      </c>
      <c r="I90" s="29">
        <v>125</v>
      </c>
      <c r="J90" s="28" t="s">
        <v>23</v>
      </c>
      <c r="K90" s="22">
        <v>130</v>
      </c>
      <c r="L90" s="28" t="s">
        <v>23</v>
      </c>
      <c r="M90" s="22">
        <v>145</v>
      </c>
      <c r="N90" s="28" t="s">
        <v>23</v>
      </c>
      <c r="O90" s="22">
        <v>155</v>
      </c>
      <c r="P90" s="28" t="s">
        <v>23</v>
      </c>
      <c r="Q90" s="22">
        <v>165</v>
      </c>
      <c r="R90" s="28" t="s">
        <v>23</v>
      </c>
      <c r="S90" s="30">
        <f aca="true" t="shared" si="41" ref="S90:S91">MAX(IF(H90="x",0,G90),IF(J90="x",0,I90),IF(L90="x",0,K90))</f>
        <v>130</v>
      </c>
      <c r="T90" s="30">
        <f aca="true" t="shared" si="42" ref="T90:T91">MAX(IF(N90="x",0,M90),IF(P90="x",0,O90),IF(R90="x",0,Q90))</f>
        <v>165</v>
      </c>
      <c r="U90" s="31">
        <f aca="true" t="shared" si="43" ref="U90:U91">S90+T90</f>
        <v>295</v>
      </c>
      <c r="V90" s="32" t="s">
        <v>24</v>
      </c>
      <c r="W90" s="33">
        <f aca="true" t="shared" si="44" ref="W90:W91">U90*F90</f>
        <v>329.1999693935609</v>
      </c>
      <c r="Y90" s="1" t="s">
        <v>19</v>
      </c>
    </row>
    <row r="91" spans="1:25" ht="15">
      <c r="A91" s="22">
        <v>30</v>
      </c>
      <c r="B91" s="23" t="s">
        <v>101</v>
      </c>
      <c r="C91" s="24">
        <v>39713</v>
      </c>
      <c r="D91" s="30" t="s">
        <v>32</v>
      </c>
      <c r="E91" s="26">
        <v>102.5</v>
      </c>
      <c r="F91" s="27">
        <f t="shared" si="36"/>
        <v>1.1353706127358922</v>
      </c>
      <c r="G91" s="22">
        <v>70</v>
      </c>
      <c r="H91" s="28" t="s">
        <v>23</v>
      </c>
      <c r="I91" s="29">
        <v>75</v>
      </c>
      <c r="J91" s="28" t="s">
        <v>23</v>
      </c>
      <c r="K91" s="22">
        <v>80</v>
      </c>
      <c r="L91" s="28" t="s">
        <v>22</v>
      </c>
      <c r="M91" s="22">
        <v>90</v>
      </c>
      <c r="N91" s="28" t="s">
        <v>23</v>
      </c>
      <c r="O91" s="22">
        <v>95</v>
      </c>
      <c r="P91" s="28" t="s">
        <v>22</v>
      </c>
      <c r="Q91" s="22">
        <v>100</v>
      </c>
      <c r="R91" s="28" t="s">
        <v>22</v>
      </c>
      <c r="S91" s="30">
        <f t="shared" si="41"/>
        <v>75</v>
      </c>
      <c r="T91" s="30">
        <f t="shared" si="42"/>
        <v>90</v>
      </c>
      <c r="U91" s="31">
        <f t="shared" si="43"/>
        <v>165</v>
      </c>
      <c r="V91" s="32" t="s">
        <v>29</v>
      </c>
      <c r="W91" s="33">
        <f t="shared" si="44"/>
        <v>187.33615110142222</v>
      </c>
      <c r="Y91" s="1" t="s">
        <v>19</v>
      </c>
    </row>
    <row r="92" spans="1:23" ht="12.75">
      <c r="A92" s="35"/>
      <c r="B92" s="66"/>
      <c r="C92" s="67"/>
      <c r="D92" s="11"/>
      <c r="E92" s="38"/>
      <c r="F92" s="68"/>
      <c r="G92" s="35"/>
      <c r="H92" s="42"/>
      <c r="J92" s="42"/>
      <c r="K92" s="35"/>
      <c r="L92" s="42"/>
      <c r="M92" s="35"/>
      <c r="N92" s="42"/>
      <c r="O92" s="35"/>
      <c r="P92" s="42"/>
      <c r="Q92" s="35"/>
      <c r="R92" s="42"/>
      <c r="S92" s="11"/>
      <c r="T92" s="11"/>
      <c r="U92" s="69"/>
      <c r="V92" s="46"/>
      <c r="W92" s="70"/>
    </row>
    <row r="93" spans="2:20" ht="12.75">
      <c r="B93" s="48" t="s">
        <v>38</v>
      </c>
      <c r="C93" s="36" t="s">
        <v>39</v>
      </c>
      <c r="D93" s="37"/>
      <c r="E93" s="1"/>
      <c r="F93" s="49" t="s">
        <v>40</v>
      </c>
      <c r="G93" s="36" t="s">
        <v>41</v>
      </c>
      <c r="H93" s="36"/>
      <c r="I93" s="36"/>
      <c r="J93" s="36"/>
      <c r="K93" s="39"/>
      <c r="L93" s="39"/>
      <c r="M93" s="10"/>
      <c r="N93" s="10"/>
      <c r="O93" s="48" t="s">
        <v>42</v>
      </c>
      <c r="P93" s="48"/>
      <c r="Q93" s="48"/>
      <c r="R93" s="48" t="s">
        <v>43</v>
      </c>
      <c r="S93" s="41"/>
      <c r="T93" s="50"/>
    </row>
    <row r="94" spans="2:20" ht="12.75">
      <c r="B94" s="35"/>
      <c r="C94" s="36"/>
      <c r="D94" s="37"/>
      <c r="E94" s="38"/>
      <c r="F94" s="11"/>
      <c r="G94" s="36" t="s">
        <v>44</v>
      </c>
      <c r="H94" s="36"/>
      <c r="I94" s="36"/>
      <c r="J94" s="36"/>
      <c r="K94" s="39"/>
      <c r="L94" s="39"/>
      <c r="M94" s="10"/>
      <c r="N94" s="10"/>
      <c r="O94" s="40" t="s">
        <v>45</v>
      </c>
      <c r="P94" s="39"/>
      <c r="Q94" s="1" t="s">
        <v>46</v>
      </c>
      <c r="R94" s="40"/>
      <c r="S94" s="41"/>
      <c r="T94" s="8"/>
    </row>
    <row r="95" spans="7:21" ht="12.75">
      <c r="G95" s="1" t="s">
        <v>47</v>
      </c>
      <c r="M95" s="3"/>
      <c r="N95" s="3"/>
      <c r="Q95" s="8"/>
      <c r="R95" s="8"/>
      <c r="U95" s="8"/>
    </row>
    <row r="96" spans="13:21" ht="12.75">
      <c r="M96" s="3"/>
      <c r="N96" s="3"/>
      <c r="Q96" s="8"/>
      <c r="R96" s="8"/>
      <c r="U96" s="8"/>
    </row>
    <row r="97" spans="13:21" ht="12.75">
      <c r="M97" s="3"/>
      <c r="N97" s="3"/>
      <c r="Q97" s="8"/>
      <c r="R97" s="8"/>
      <c r="U97" s="8"/>
    </row>
    <row r="98" spans="13:21" ht="12.75">
      <c r="M98" s="3"/>
      <c r="N98" s="3"/>
      <c r="Q98" s="8"/>
      <c r="R98" s="8"/>
      <c r="U98" s="8"/>
    </row>
    <row r="99" spans="2:21" ht="12.75">
      <c r="B99" s="1" t="s">
        <v>102</v>
      </c>
      <c r="M99" s="3"/>
      <c r="N99" s="3"/>
      <c r="Q99" s="8"/>
      <c r="R99" s="8"/>
      <c r="U99" s="8"/>
    </row>
    <row r="100" spans="3:21" ht="12.75">
      <c r="C100" s="1" t="s">
        <v>103</v>
      </c>
      <c r="M100" s="3"/>
      <c r="N100" s="3"/>
      <c r="Q100" s="8"/>
      <c r="R100" s="8"/>
      <c r="U100" s="8"/>
    </row>
    <row r="101" spans="3:21" ht="12.75">
      <c r="C101" s="1" t="s">
        <v>104</v>
      </c>
      <c r="M101" s="3"/>
      <c r="N101" s="3"/>
      <c r="Q101" s="8"/>
      <c r="R101" s="8"/>
      <c r="U101" s="8"/>
    </row>
    <row r="102" spans="3:21" ht="12.75">
      <c r="C102" s="1" t="s">
        <v>105</v>
      </c>
      <c r="M102" s="3"/>
      <c r="N102" s="3"/>
      <c r="Q102" s="8"/>
      <c r="R102" s="8"/>
      <c r="U102" s="8"/>
    </row>
    <row r="103" ht="12.75">
      <c r="C103" s="1" t="s">
        <v>106</v>
      </c>
    </row>
    <row r="105" ht="12.75">
      <c r="C105" s="1" t="s">
        <v>107</v>
      </c>
    </row>
    <row r="106" ht="12.75">
      <c r="C106" s="1" t="s">
        <v>108</v>
      </c>
    </row>
    <row r="107" ht="12.75">
      <c r="D107" s="1" t="s">
        <v>109</v>
      </c>
    </row>
    <row r="108" ht="12.75">
      <c r="C108" s="1" t="s">
        <v>110</v>
      </c>
    </row>
  </sheetData>
  <sheetProtection selectLockedCells="1" selectUnlockedCells="1"/>
  <mergeCells count="78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5:W15"/>
    <mergeCell ref="A29:F29"/>
    <mergeCell ref="G29:Q29"/>
    <mergeCell ref="S29:W29"/>
    <mergeCell ref="A30:A31"/>
    <mergeCell ref="B30:B31"/>
    <mergeCell ref="C30:C31"/>
    <mergeCell ref="D30:D31"/>
    <mergeCell ref="E30:E31"/>
    <mergeCell ref="F30:F31"/>
    <mergeCell ref="G30:K30"/>
    <mergeCell ref="M30:Q30"/>
    <mergeCell ref="S30:S31"/>
    <mergeCell ref="T30:T31"/>
    <mergeCell ref="U30:U31"/>
    <mergeCell ref="V30:V31"/>
    <mergeCell ref="W30:W31"/>
    <mergeCell ref="A32:W32"/>
    <mergeCell ref="A36:W36"/>
    <mergeCell ref="A39:W39"/>
    <mergeCell ref="A52:F52"/>
    <mergeCell ref="G52:Q52"/>
    <mergeCell ref="S52:W52"/>
    <mergeCell ref="A53:A54"/>
    <mergeCell ref="B53:B54"/>
    <mergeCell ref="C53:C54"/>
    <mergeCell ref="D53:D54"/>
    <mergeCell ref="E53:E54"/>
    <mergeCell ref="F53:F54"/>
    <mergeCell ref="G53:K53"/>
    <mergeCell ref="M53:Q53"/>
    <mergeCell ref="S53:S54"/>
    <mergeCell ref="T53:T54"/>
    <mergeCell ref="U53:U54"/>
    <mergeCell ref="V53:V54"/>
    <mergeCell ref="W53:W54"/>
    <mergeCell ref="A55:W55"/>
    <mergeCell ref="A62:W62"/>
    <mergeCell ref="A75:F75"/>
    <mergeCell ref="G75:Q75"/>
    <mergeCell ref="S75:W75"/>
    <mergeCell ref="A76:A77"/>
    <mergeCell ref="B76:B77"/>
    <mergeCell ref="C76:C77"/>
    <mergeCell ref="D76:D77"/>
    <mergeCell ref="E76:E77"/>
    <mergeCell ref="F76:F77"/>
    <mergeCell ref="G76:K76"/>
    <mergeCell ref="M76:Q76"/>
    <mergeCell ref="S76:S77"/>
    <mergeCell ref="T76:T77"/>
    <mergeCell ref="U76:U77"/>
    <mergeCell ref="V76:V77"/>
    <mergeCell ref="W76:W77"/>
    <mergeCell ref="A78:W78"/>
    <mergeCell ref="A83:W83"/>
    <mergeCell ref="A89:W89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5">
    <cfRule type="expression" priority="28" dxfId="0" stopIfTrue="1">
      <formula>H15="x"</formula>
    </cfRule>
  </conditionalFormatting>
  <conditionalFormatting sqref="G15">
    <cfRule type="expression" priority="29" dxfId="1" stopIfTrue="1">
      <formula>H15="o"</formula>
    </cfRule>
    <cfRule type="expression" priority="30" dxfId="2" stopIfTrue="1">
      <formula>H15="r"</formula>
    </cfRule>
  </conditionalFormatting>
  <conditionalFormatting sqref="G16">
    <cfRule type="expression" priority="31" dxfId="0" stopIfTrue="1">
      <formula>H16="x"</formula>
    </cfRule>
  </conditionalFormatting>
  <conditionalFormatting sqref="G16">
    <cfRule type="expression" priority="32" dxfId="1" stopIfTrue="1">
      <formula>H16="o"</formula>
    </cfRule>
    <cfRule type="expression" priority="33" dxfId="2" stopIfTrue="1">
      <formula>H16="r"</formula>
    </cfRule>
  </conditionalFormatting>
  <conditionalFormatting sqref="G11">
    <cfRule type="expression" priority="34" dxfId="0" stopIfTrue="1">
      <formula>H11="x"</formula>
    </cfRule>
  </conditionalFormatting>
  <conditionalFormatting sqref="G11">
    <cfRule type="expression" priority="35" dxfId="1" stopIfTrue="1">
      <formula>H11="o"</formula>
    </cfRule>
    <cfRule type="expression" priority="36" dxfId="2" stopIfTrue="1">
      <formula>H11="r"</formula>
    </cfRule>
  </conditionalFormatting>
  <conditionalFormatting sqref="Q37">
    <cfRule type="expression" priority="37" dxfId="0" stopIfTrue="1">
      <formula>R37="x"</formula>
    </cfRule>
  </conditionalFormatting>
  <conditionalFormatting sqref="Q37">
    <cfRule type="expression" priority="38" dxfId="1" stopIfTrue="1">
      <formula>R37="o"</formula>
    </cfRule>
    <cfRule type="expression" priority="39" dxfId="2" stopIfTrue="1">
      <formula>R37="r"</formula>
    </cfRule>
  </conditionalFormatting>
  <conditionalFormatting sqref="I10">
    <cfRule type="expression" priority="40" dxfId="0" stopIfTrue="1">
      <formula>J10="x"</formula>
    </cfRule>
  </conditionalFormatting>
  <conditionalFormatting sqref="I10">
    <cfRule type="expression" priority="41" dxfId="1" stopIfTrue="1">
      <formula>J10="o"</formula>
    </cfRule>
    <cfRule type="expression" priority="42" dxfId="2" stopIfTrue="1">
      <formula>J10="r"</formula>
    </cfRule>
  </conditionalFormatting>
  <conditionalFormatting sqref="I12">
    <cfRule type="expression" priority="43" dxfId="0" stopIfTrue="1">
      <formula>J12="x"</formula>
    </cfRule>
  </conditionalFormatting>
  <conditionalFormatting sqref="I12">
    <cfRule type="expression" priority="44" dxfId="1" stopIfTrue="1">
      <formula>J12="o"</formula>
    </cfRule>
    <cfRule type="expression" priority="45" dxfId="2" stopIfTrue="1">
      <formula>J12="r"</formula>
    </cfRule>
  </conditionalFormatting>
  <conditionalFormatting sqref="I13">
    <cfRule type="expression" priority="46" dxfId="0" stopIfTrue="1">
      <formula>J13="x"</formula>
    </cfRule>
  </conditionalFormatting>
  <conditionalFormatting sqref="I13">
    <cfRule type="expression" priority="47" dxfId="1" stopIfTrue="1">
      <formula>J13="o"</formula>
    </cfRule>
    <cfRule type="expression" priority="48" dxfId="2" stopIfTrue="1">
      <formula>J13="r"</formula>
    </cfRule>
  </conditionalFormatting>
  <conditionalFormatting sqref="I15">
    <cfRule type="expression" priority="49" dxfId="0" stopIfTrue="1">
      <formula>J15="x"</formula>
    </cfRule>
  </conditionalFormatting>
  <conditionalFormatting sqref="I15">
    <cfRule type="expression" priority="50" dxfId="1" stopIfTrue="1">
      <formula>J15="o"</formula>
    </cfRule>
    <cfRule type="expression" priority="51" dxfId="2" stopIfTrue="1">
      <formula>J15="r"</formula>
    </cfRule>
  </conditionalFormatting>
  <conditionalFormatting sqref="I16">
    <cfRule type="expression" priority="52" dxfId="0" stopIfTrue="1">
      <formula>J16="x"</formula>
    </cfRule>
  </conditionalFormatting>
  <conditionalFormatting sqref="I16">
    <cfRule type="expression" priority="53" dxfId="1" stopIfTrue="1">
      <formula>J16="o"</formula>
    </cfRule>
    <cfRule type="expression" priority="54" dxfId="2" stopIfTrue="1">
      <formula>J16="r"</formula>
    </cfRule>
  </conditionalFormatting>
  <conditionalFormatting sqref="I11">
    <cfRule type="expression" priority="55" dxfId="0" stopIfTrue="1">
      <formula>J11="x"</formula>
    </cfRule>
  </conditionalFormatting>
  <conditionalFormatting sqref="I11">
    <cfRule type="expression" priority="56" dxfId="1" stopIfTrue="1">
      <formula>J11="o"</formula>
    </cfRule>
    <cfRule type="expression" priority="57" dxfId="2" stopIfTrue="1">
      <formula>J11="r"</formula>
    </cfRule>
  </conditionalFormatting>
  <conditionalFormatting sqref="K10">
    <cfRule type="expression" priority="58" dxfId="0" stopIfTrue="1">
      <formula>L10="x"</formula>
    </cfRule>
  </conditionalFormatting>
  <conditionalFormatting sqref="K10">
    <cfRule type="expression" priority="59" dxfId="1" stopIfTrue="1">
      <formula>L10="o"</formula>
    </cfRule>
    <cfRule type="expression" priority="60" dxfId="2" stopIfTrue="1">
      <formula>L10="r"</formula>
    </cfRule>
  </conditionalFormatting>
  <conditionalFormatting sqref="K12">
    <cfRule type="expression" priority="61" dxfId="0" stopIfTrue="1">
      <formula>L12="x"</formula>
    </cfRule>
  </conditionalFormatting>
  <conditionalFormatting sqref="K12">
    <cfRule type="expression" priority="62" dxfId="1" stopIfTrue="1">
      <formula>L12="o"</formula>
    </cfRule>
    <cfRule type="expression" priority="63" dxfId="2" stopIfTrue="1">
      <formula>L12="r"</formula>
    </cfRule>
  </conditionalFormatting>
  <conditionalFormatting sqref="K13">
    <cfRule type="expression" priority="64" dxfId="0" stopIfTrue="1">
      <formula>L13="x"</formula>
    </cfRule>
  </conditionalFormatting>
  <conditionalFormatting sqref="K13">
    <cfRule type="expression" priority="65" dxfId="1" stopIfTrue="1">
      <formula>L13="o"</formula>
    </cfRule>
    <cfRule type="expression" priority="66" dxfId="2" stopIfTrue="1">
      <formula>L13="r"</formula>
    </cfRule>
  </conditionalFormatting>
  <conditionalFormatting sqref="K15">
    <cfRule type="expression" priority="67" dxfId="0" stopIfTrue="1">
      <formula>L15="x"</formula>
    </cfRule>
  </conditionalFormatting>
  <conditionalFormatting sqref="K15">
    <cfRule type="expression" priority="68" dxfId="1" stopIfTrue="1">
      <formula>L15="o"</formula>
    </cfRule>
    <cfRule type="expression" priority="69" dxfId="2" stopIfTrue="1">
      <formula>L15="r"</formula>
    </cfRule>
  </conditionalFormatting>
  <conditionalFormatting sqref="K16">
    <cfRule type="expression" priority="70" dxfId="0" stopIfTrue="1">
      <formula>L16="x"</formula>
    </cfRule>
  </conditionalFormatting>
  <conditionalFormatting sqref="K16">
    <cfRule type="expression" priority="71" dxfId="1" stopIfTrue="1">
      <formula>L16="o"</formula>
    </cfRule>
    <cfRule type="expression" priority="72" dxfId="2" stopIfTrue="1">
      <formula>L16="r"</formula>
    </cfRule>
  </conditionalFormatting>
  <conditionalFormatting sqref="K11">
    <cfRule type="expression" priority="73" dxfId="0" stopIfTrue="1">
      <formula>L11="x"</formula>
    </cfRule>
  </conditionalFormatting>
  <conditionalFormatting sqref="K11">
    <cfRule type="expression" priority="74" dxfId="1" stopIfTrue="1">
      <formula>L11="o"</formula>
    </cfRule>
    <cfRule type="expression" priority="75" dxfId="2" stopIfTrue="1">
      <formula>L11="r"</formula>
    </cfRule>
  </conditionalFormatting>
  <conditionalFormatting sqref="M10">
    <cfRule type="expression" priority="76" dxfId="0" stopIfTrue="1">
      <formula>N10="x"</formula>
    </cfRule>
  </conditionalFormatting>
  <conditionalFormatting sqref="M10">
    <cfRule type="expression" priority="77" dxfId="1" stopIfTrue="1">
      <formula>N10="o"</formula>
    </cfRule>
    <cfRule type="expression" priority="78" dxfId="2" stopIfTrue="1">
      <formula>N10="r"</formula>
    </cfRule>
  </conditionalFormatting>
  <conditionalFormatting sqref="M12">
    <cfRule type="expression" priority="79" dxfId="0" stopIfTrue="1">
      <formula>N12="x"</formula>
    </cfRule>
  </conditionalFormatting>
  <conditionalFormatting sqref="M12">
    <cfRule type="expression" priority="80" dxfId="1" stopIfTrue="1">
      <formula>N12="o"</formula>
    </cfRule>
    <cfRule type="expression" priority="81" dxfId="2" stopIfTrue="1">
      <formula>N12="r"</formula>
    </cfRule>
  </conditionalFormatting>
  <conditionalFormatting sqref="M13">
    <cfRule type="expression" priority="82" dxfId="0" stopIfTrue="1">
      <formula>N13="x"</formula>
    </cfRule>
  </conditionalFormatting>
  <conditionalFormatting sqref="M13">
    <cfRule type="expression" priority="83" dxfId="1" stopIfTrue="1">
      <formula>N13="o"</formula>
    </cfRule>
    <cfRule type="expression" priority="84" dxfId="2" stopIfTrue="1">
      <formula>N13="r"</formula>
    </cfRule>
  </conditionalFormatting>
  <conditionalFormatting sqref="M15">
    <cfRule type="expression" priority="85" dxfId="0" stopIfTrue="1">
      <formula>N15="x"</formula>
    </cfRule>
  </conditionalFormatting>
  <conditionalFormatting sqref="M15">
    <cfRule type="expression" priority="86" dxfId="1" stopIfTrue="1">
      <formula>N15="o"</formula>
    </cfRule>
    <cfRule type="expression" priority="87" dxfId="2" stopIfTrue="1">
      <formula>N15="r"</formula>
    </cfRule>
  </conditionalFormatting>
  <conditionalFormatting sqref="M16">
    <cfRule type="expression" priority="88" dxfId="0" stopIfTrue="1">
      <formula>N16="x"</formula>
    </cfRule>
  </conditionalFormatting>
  <conditionalFormatting sqref="M16">
    <cfRule type="expression" priority="89" dxfId="1" stopIfTrue="1">
      <formula>N16="o"</formula>
    </cfRule>
    <cfRule type="expression" priority="90" dxfId="2" stopIfTrue="1">
      <formula>N16="r"</formula>
    </cfRule>
  </conditionalFormatting>
  <conditionalFormatting sqref="M11">
    <cfRule type="expression" priority="91" dxfId="0" stopIfTrue="1">
      <formula>N11="x"</formula>
    </cfRule>
  </conditionalFormatting>
  <conditionalFormatting sqref="M11">
    <cfRule type="expression" priority="92" dxfId="1" stopIfTrue="1">
      <formula>N11="o"</formula>
    </cfRule>
    <cfRule type="expression" priority="93" dxfId="2" stopIfTrue="1">
      <formula>N11="r"</formula>
    </cfRule>
  </conditionalFormatting>
  <conditionalFormatting sqref="O10">
    <cfRule type="expression" priority="94" dxfId="0" stopIfTrue="1">
      <formula>P10="x"</formula>
    </cfRule>
  </conditionalFormatting>
  <conditionalFormatting sqref="O10">
    <cfRule type="expression" priority="95" dxfId="1" stopIfTrue="1">
      <formula>P10="o"</formula>
    </cfRule>
    <cfRule type="expression" priority="96" dxfId="2" stopIfTrue="1">
      <formula>P10="r"</formula>
    </cfRule>
  </conditionalFormatting>
  <conditionalFormatting sqref="O12">
    <cfRule type="expression" priority="97" dxfId="0" stopIfTrue="1">
      <formula>P12="x"</formula>
    </cfRule>
  </conditionalFormatting>
  <conditionalFormatting sqref="O12">
    <cfRule type="expression" priority="98" dxfId="1" stopIfTrue="1">
      <formula>P12="o"</formula>
    </cfRule>
    <cfRule type="expression" priority="99" dxfId="2" stopIfTrue="1">
      <formula>P12="r"</formula>
    </cfRule>
  </conditionalFormatting>
  <conditionalFormatting sqref="O13">
    <cfRule type="expression" priority="100" dxfId="0" stopIfTrue="1">
      <formula>P13="x"</formula>
    </cfRule>
  </conditionalFormatting>
  <conditionalFormatting sqref="O13">
    <cfRule type="expression" priority="101" dxfId="1" stopIfTrue="1">
      <formula>P13="o"</formula>
    </cfRule>
    <cfRule type="expression" priority="102" dxfId="2" stopIfTrue="1">
      <formula>P13="r"</formula>
    </cfRule>
  </conditionalFormatting>
  <conditionalFormatting sqref="O15">
    <cfRule type="expression" priority="103" dxfId="0" stopIfTrue="1">
      <formula>P15="x"</formula>
    </cfRule>
  </conditionalFormatting>
  <conditionalFormatting sqref="O15">
    <cfRule type="expression" priority="104" dxfId="1" stopIfTrue="1">
      <formula>P15="o"</formula>
    </cfRule>
    <cfRule type="expression" priority="105" dxfId="2" stopIfTrue="1">
      <formula>P15="r"</formula>
    </cfRule>
  </conditionalFormatting>
  <conditionalFormatting sqref="O16">
    <cfRule type="expression" priority="106" dxfId="0" stopIfTrue="1">
      <formula>P16="x"</formula>
    </cfRule>
  </conditionalFormatting>
  <conditionalFormatting sqref="O16">
    <cfRule type="expression" priority="107" dxfId="1" stopIfTrue="1">
      <formula>P16="o"</formula>
    </cfRule>
    <cfRule type="expression" priority="108" dxfId="2" stopIfTrue="1">
      <formula>P16="r"</formula>
    </cfRule>
  </conditionalFormatting>
  <conditionalFormatting sqref="O11">
    <cfRule type="expression" priority="109" dxfId="0" stopIfTrue="1">
      <formula>P11="x"</formula>
    </cfRule>
  </conditionalFormatting>
  <conditionalFormatting sqref="O11">
    <cfRule type="expression" priority="110" dxfId="1" stopIfTrue="1">
      <formula>P11="o"</formula>
    </cfRule>
    <cfRule type="expression" priority="111" dxfId="2" stopIfTrue="1">
      <formula>P11="r"</formula>
    </cfRule>
  </conditionalFormatting>
  <conditionalFormatting sqref="Q10">
    <cfRule type="expression" priority="112" dxfId="0" stopIfTrue="1">
      <formula>R10="x"</formula>
    </cfRule>
  </conditionalFormatting>
  <conditionalFormatting sqref="Q10">
    <cfRule type="expression" priority="113" dxfId="1" stopIfTrue="1">
      <formula>R10="o"</formula>
    </cfRule>
    <cfRule type="expression" priority="114" dxfId="2" stopIfTrue="1">
      <formula>R10="r"</formula>
    </cfRule>
  </conditionalFormatting>
  <conditionalFormatting sqref="Q12">
    <cfRule type="expression" priority="115" dxfId="0" stopIfTrue="1">
      <formula>R12="x"</formula>
    </cfRule>
  </conditionalFormatting>
  <conditionalFormatting sqref="Q12">
    <cfRule type="expression" priority="116" dxfId="1" stopIfTrue="1">
      <formula>R12="o"</formula>
    </cfRule>
    <cfRule type="expression" priority="117" dxfId="2" stopIfTrue="1">
      <formula>R12="r"</formula>
    </cfRule>
  </conditionalFormatting>
  <conditionalFormatting sqref="Q13">
    <cfRule type="expression" priority="118" dxfId="0" stopIfTrue="1">
      <formula>R13="x"</formula>
    </cfRule>
  </conditionalFormatting>
  <conditionalFormatting sqref="Q13">
    <cfRule type="expression" priority="119" dxfId="1" stopIfTrue="1">
      <formula>R13="o"</formula>
    </cfRule>
    <cfRule type="expression" priority="120" dxfId="2" stopIfTrue="1">
      <formula>R13="r"</formula>
    </cfRule>
  </conditionalFormatting>
  <conditionalFormatting sqref="Q15">
    <cfRule type="expression" priority="121" dxfId="0" stopIfTrue="1">
      <formula>R15="x"</formula>
    </cfRule>
  </conditionalFormatting>
  <conditionalFormatting sqref="Q15">
    <cfRule type="expression" priority="122" dxfId="1" stopIfTrue="1">
      <formula>R15="o"</formula>
    </cfRule>
    <cfRule type="expression" priority="123" dxfId="2" stopIfTrue="1">
      <formula>R15="r"</formula>
    </cfRule>
  </conditionalFormatting>
  <conditionalFormatting sqref="Q16">
    <cfRule type="expression" priority="124" dxfId="0" stopIfTrue="1">
      <formula>R16="x"</formula>
    </cfRule>
  </conditionalFormatting>
  <conditionalFormatting sqref="Q16">
    <cfRule type="expression" priority="125" dxfId="1" stopIfTrue="1">
      <formula>R16="o"</formula>
    </cfRule>
    <cfRule type="expression" priority="126" dxfId="2" stopIfTrue="1">
      <formula>R16="r"</formula>
    </cfRule>
  </conditionalFormatting>
  <conditionalFormatting sqref="Q11">
    <cfRule type="expression" priority="127" dxfId="0" stopIfTrue="1">
      <formula>R11="x"</formula>
    </cfRule>
  </conditionalFormatting>
  <conditionalFormatting sqref="Q11">
    <cfRule type="expression" priority="128" dxfId="1" stopIfTrue="1">
      <formula>R11="o"</formula>
    </cfRule>
    <cfRule type="expression" priority="129" dxfId="2" stopIfTrue="1">
      <formula>R11="r"</formula>
    </cfRule>
  </conditionalFormatting>
  <conditionalFormatting sqref="G33">
    <cfRule type="expression" priority="130" dxfId="0" stopIfTrue="1">
      <formula>H33="x"</formula>
    </cfRule>
  </conditionalFormatting>
  <conditionalFormatting sqref="G33">
    <cfRule type="expression" priority="131" dxfId="1" stopIfTrue="1">
      <formula>H33="o"</formula>
    </cfRule>
    <cfRule type="expression" priority="132" dxfId="2" stopIfTrue="1">
      <formula>H33="r"</formula>
    </cfRule>
  </conditionalFormatting>
  <conditionalFormatting sqref="I33">
    <cfRule type="expression" priority="133" dxfId="0" stopIfTrue="1">
      <formula>J33="x"</formula>
    </cfRule>
  </conditionalFormatting>
  <conditionalFormatting sqref="I33">
    <cfRule type="expression" priority="134" dxfId="1" stopIfTrue="1">
      <formula>J33="o"</formula>
    </cfRule>
    <cfRule type="expression" priority="135" dxfId="2" stopIfTrue="1">
      <formula>J33="r"</formula>
    </cfRule>
  </conditionalFormatting>
  <conditionalFormatting sqref="K33">
    <cfRule type="expression" priority="136" dxfId="0" stopIfTrue="1">
      <formula>L33="x"</formula>
    </cfRule>
  </conditionalFormatting>
  <conditionalFormatting sqref="K33">
    <cfRule type="expression" priority="137" dxfId="1" stopIfTrue="1">
      <formula>L33="o"</formula>
    </cfRule>
    <cfRule type="expression" priority="138" dxfId="2" stopIfTrue="1">
      <formula>L33="r"</formula>
    </cfRule>
  </conditionalFormatting>
  <conditionalFormatting sqref="M33">
    <cfRule type="expression" priority="139" dxfId="0" stopIfTrue="1">
      <formula>N33="x"</formula>
    </cfRule>
  </conditionalFormatting>
  <conditionalFormatting sqref="M33">
    <cfRule type="expression" priority="140" dxfId="1" stopIfTrue="1">
      <formula>N33="o"</formula>
    </cfRule>
    <cfRule type="expression" priority="141" dxfId="2" stopIfTrue="1">
      <formula>N33="r"</formula>
    </cfRule>
  </conditionalFormatting>
  <conditionalFormatting sqref="O33">
    <cfRule type="expression" priority="142" dxfId="0" stopIfTrue="1">
      <formula>P33="x"</formula>
    </cfRule>
  </conditionalFormatting>
  <conditionalFormatting sqref="O33">
    <cfRule type="expression" priority="143" dxfId="1" stopIfTrue="1">
      <formula>P33="o"</formula>
    </cfRule>
    <cfRule type="expression" priority="144" dxfId="2" stopIfTrue="1">
      <formula>P33="r"</formula>
    </cfRule>
  </conditionalFormatting>
  <conditionalFormatting sqref="Q33">
    <cfRule type="expression" priority="145" dxfId="0" stopIfTrue="1">
      <formula>R33="x"</formula>
    </cfRule>
  </conditionalFormatting>
  <conditionalFormatting sqref="Q33">
    <cfRule type="expression" priority="146" dxfId="1" stopIfTrue="1">
      <formula>R33="o"</formula>
    </cfRule>
    <cfRule type="expression" priority="147" dxfId="2" stopIfTrue="1">
      <formula>R33="r"</formula>
    </cfRule>
  </conditionalFormatting>
  <conditionalFormatting sqref="G79">
    <cfRule type="expression" priority="148" dxfId="0" stopIfTrue="1">
      <formula>H79="x"</formula>
    </cfRule>
  </conditionalFormatting>
  <conditionalFormatting sqref="G79">
    <cfRule type="expression" priority="149" dxfId="1" stopIfTrue="1">
      <formula>H79="o"</formula>
    </cfRule>
    <cfRule type="expression" priority="150" dxfId="2" stopIfTrue="1">
      <formula>H79="r"</formula>
    </cfRule>
  </conditionalFormatting>
  <conditionalFormatting sqref="G80">
    <cfRule type="expression" priority="151" dxfId="0" stopIfTrue="1">
      <formula>H80="x"</formula>
    </cfRule>
  </conditionalFormatting>
  <conditionalFormatting sqref="G80">
    <cfRule type="expression" priority="152" dxfId="1" stopIfTrue="1">
      <formula>H80="o"</formula>
    </cfRule>
    <cfRule type="expression" priority="153" dxfId="2" stopIfTrue="1">
      <formula>H80="r"</formula>
    </cfRule>
  </conditionalFormatting>
  <conditionalFormatting sqref="G81">
    <cfRule type="expression" priority="154" dxfId="0" stopIfTrue="1">
      <formula>H81="x"</formula>
    </cfRule>
  </conditionalFormatting>
  <conditionalFormatting sqref="G81">
    <cfRule type="expression" priority="155" dxfId="1" stopIfTrue="1">
      <formula>H81="o"</formula>
    </cfRule>
    <cfRule type="expression" priority="156" dxfId="2" stopIfTrue="1">
      <formula>H81="r"</formula>
    </cfRule>
  </conditionalFormatting>
  <conditionalFormatting sqref="I79">
    <cfRule type="expression" priority="157" dxfId="0" stopIfTrue="1">
      <formula>J79="x"</formula>
    </cfRule>
  </conditionalFormatting>
  <conditionalFormatting sqref="I79">
    <cfRule type="expression" priority="158" dxfId="1" stopIfTrue="1">
      <formula>J79="o"</formula>
    </cfRule>
    <cfRule type="expression" priority="159" dxfId="2" stopIfTrue="1">
      <formula>J79="r"</formula>
    </cfRule>
  </conditionalFormatting>
  <conditionalFormatting sqref="I80">
    <cfRule type="expression" priority="160" dxfId="0" stopIfTrue="1">
      <formula>J80="x"</formula>
    </cfRule>
  </conditionalFormatting>
  <conditionalFormatting sqref="I80">
    <cfRule type="expression" priority="161" dxfId="1" stopIfTrue="1">
      <formula>J80="o"</formula>
    </cfRule>
    <cfRule type="expression" priority="162" dxfId="2" stopIfTrue="1">
      <formula>J80="r"</formula>
    </cfRule>
  </conditionalFormatting>
  <conditionalFormatting sqref="I81">
    <cfRule type="expression" priority="163" dxfId="0" stopIfTrue="1">
      <formula>J81="x"</formula>
    </cfRule>
  </conditionalFormatting>
  <conditionalFormatting sqref="I81">
    <cfRule type="expression" priority="164" dxfId="1" stopIfTrue="1">
      <formula>J81="o"</formula>
    </cfRule>
    <cfRule type="expression" priority="165" dxfId="2" stopIfTrue="1">
      <formula>J81="r"</formula>
    </cfRule>
  </conditionalFormatting>
  <conditionalFormatting sqref="K79">
    <cfRule type="expression" priority="166" dxfId="0" stopIfTrue="1">
      <formula>L79="x"</formula>
    </cfRule>
  </conditionalFormatting>
  <conditionalFormatting sqref="K79">
    <cfRule type="expression" priority="167" dxfId="1" stopIfTrue="1">
      <formula>L79="o"</formula>
    </cfRule>
    <cfRule type="expression" priority="168" dxfId="2" stopIfTrue="1">
      <formula>L79="r"</formula>
    </cfRule>
  </conditionalFormatting>
  <conditionalFormatting sqref="K80">
    <cfRule type="expression" priority="169" dxfId="0" stopIfTrue="1">
      <formula>L80="x"</formula>
    </cfRule>
  </conditionalFormatting>
  <conditionalFormatting sqref="K80">
    <cfRule type="expression" priority="170" dxfId="1" stopIfTrue="1">
      <formula>L80="o"</formula>
    </cfRule>
    <cfRule type="expression" priority="171" dxfId="2" stopIfTrue="1">
      <formula>L80="r"</formula>
    </cfRule>
  </conditionalFormatting>
  <conditionalFormatting sqref="K81">
    <cfRule type="expression" priority="172" dxfId="0" stopIfTrue="1">
      <formula>L81="x"</formula>
    </cfRule>
  </conditionalFormatting>
  <conditionalFormatting sqref="K81">
    <cfRule type="expression" priority="173" dxfId="1" stopIfTrue="1">
      <formula>L81="o"</formula>
    </cfRule>
    <cfRule type="expression" priority="174" dxfId="2" stopIfTrue="1">
      <formula>L81="r"</formula>
    </cfRule>
  </conditionalFormatting>
  <conditionalFormatting sqref="M79">
    <cfRule type="expression" priority="175" dxfId="0" stopIfTrue="1">
      <formula>N79="x"</formula>
    </cfRule>
  </conditionalFormatting>
  <conditionalFormatting sqref="M79">
    <cfRule type="expression" priority="176" dxfId="1" stopIfTrue="1">
      <formula>N79="o"</formula>
    </cfRule>
    <cfRule type="expression" priority="177" dxfId="2" stopIfTrue="1">
      <formula>N79="r"</formula>
    </cfRule>
  </conditionalFormatting>
  <conditionalFormatting sqref="M80">
    <cfRule type="expression" priority="178" dxfId="0" stopIfTrue="1">
      <formula>N80="x"</formula>
    </cfRule>
  </conditionalFormatting>
  <conditionalFormatting sqref="M80">
    <cfRule type="expression" priority="179" dxfId="1" stopIfTrue="1">
      <formula>N80="o"</formula>
    </cfRule>
    <cfRule type="expression" priority="180" dxfId="2" stopIfTrue="1">
      <formula>N80="r"</formula>
    </cfRule>
  </conditionalFormatting>
  <conditionalFormatting sqref="M81">
    <cfRule type="expression" priority="181" dxfId="0" stopIfTrue="1">
      <formula>N81="x"</formula>
    </cfRule>
  </conditionalFormatting>
  <conditionalFormatting sqref="M81">
    <cfRule type="expression" priority="182" dxfId="1" stopIfTrue="1">
      <formula>N81="o"</formula>
    </cfRule>
    <cfRule type="expression" priority="183" dxfId="2" stopIfTrue="1">
      <formula>N81="r"</formula>
    </cfRule>
  </conditionalFormatting>
  <conditionalFormatting sqref="O79">
    <cfRule type="expression" priority="184" dxfId="0" stopIfTrue="1">
      <formula>P79="x"</formula>
    </cfRule>
  </conditionalFormatting>
  <conditionalFormatting sqref="O79">
    <cfRule type="expression" priority="185" dxfId="1" stopIfTrue="1">
      <formula>P79="o"</formula>
    </cfRule>
    <cfRule type="expression" priority="186" dxfId="2" stopIfTrue="1">
      <formula>P79="r"</formula>
    </cfRule>
  </conditionalFormatting>
  <conditionalFormatting sqref="O80">
    <cfRule type="expression" priority="187" dxfId="0" stopIfTrue="1">
      <formula>P80="x"</formula>
    </cfRule>
  </conditionalFormatting>
  <conditionalFormatting sqref="O80">
    <cfRule type="expression" priority="188" dxfId="1" stopIfTrue="1">
      <formula>P80="o"</formula>
    </cfRule>
    <cfRule type="expression" priority="189" dxfId="2" stopIfTrue="1">
      <formula>P80="r"</formula>
    </cfRule>
  </conditionalFormatting>
  <conditionalFormatting sqref="O81">
    <cfRule type="expression" priority="190" dxfId="0" stopIfTrue="1">
      <formula>P81="x"</formula>
    </cfRule>
  </conditionalFormatting>
  <conditionalFormatting sqref="O81">
    <cfRule type="expression" priority="191" dxfId="1" stopIfTrue="1">
      <formula>P81="o"</formula>
    </cfRule>
    <cfRule type="expression" priority="192" dxfId="2" stopIfTrue="1">
      <formula>P81="r"</formula>
    </cfRule>
  </conditionalFormatting>
  <conditionalFormatting sqref="Q79">
    <cfRule type="expression" priority="193" dxfId="0" stopIfTrue="1">
      <formula>R79="x"</formula>
    </cfRule>
  </conditionalFormatting>
  <conditionalFormatting sqref="Q79">
    <cfRule type="expression" priority="194" dxfId="1" stopIfTrue="1">
      <formula>R79="o"</formula>
    </cfRule>
    <cfRule type="expression" priority="195" dxfId="2" stopIfTrue="1">
      <formula>R79="r"</formula>
    </cfRule>
  </conditionalFormatting>
  <conditionalFormatting sqref="Q80">
    <cfRule type="expression" priority="196" dxfId="0" stopIfTrue="1">
      <formula>R80="x"</formula>
    </cfRule>
  </conditionalFormatting>
  <conditionalFormatting sqref="Q80">
    <cfRule type="expression" priority="197" dxfId="1" stopIfTrue="1">
      <formula>R80="o"</formula>
    </cfRule>
    <cfRule type="expression" priority="198" dxfId="2" stopIfTrue="1">
      <formula>R80="r"</formula>
    </cfRule>
  </conditionalFormatting>
  <conditionalFormatting sqref="Q81">
    <cfRule type="expression" priority="199" dxfId="0" stopIfTrue="1">
      <formula>R81="x"</formula>
    </cfRule>
  </conditionalFormatting>
  <conditionalFormatting sqref="Q81">
    <cfRule type="expression" priority="200" dxfId="1" stopIfTrue="1">
      <formula>R81="o"</formula>
    </cfRule>
    <cfRule type="expression" priority="201" dxfId="2" stopIfTrue="1">
      <formula>R81="r"</formula>
    </cfRule>
  </conditionalFormatting>
  <conditionalFormatting sqref="K37">
    <cfRule type="expression" priority="202" dxfId="0" stopIfTrue="1">
      <formula>L37="x"</formula>
    </cfRule>
  </conditionalFormatting>
  <conditionalFormatting sqref="K37">
    <cfRule type="expression" priority="203" dxfId="1" stopIfTrue="1">
      <formula>L37="o"</formula>
    </cfRule>
    <cfRule type="expression" priority="204" dxfId="2" stopIfTrue="1">
      <formula>L37="r"</formula>
    </cfRule>
  </conditionalFormatting>
  <conditionalFormatting sqref="G37">
    <cfRule type="expression" priority="205" dxfId="0" stopIfTrue="1">
      <formula>H37="x"</formula>
    </cfRule>
  </conditionalFormatting>
  <conditionalFormatting sqref="G37">
    <cfRule type="expression" priority="206" dxfId="1" stopIfTrue="1">
      <formula>H37="o"</formula>
    </cfRule>
    <cfRule type="expression" priority="207" dxfId="2" stopIfTrue="1">
      <formula>H37="r"</formula>
    </cfRule>
  </conditionalFormatting>
  <conditionalFormatting sqref="I37">
    <cfRule type="expression" priority="208" dxfId="0" stopIfTrue="1">
      <formula>J37="x"</formula>
    </cfRule>
  </conditionalFormatting>
  <conditionalFormatting sqref="I37">
    <cfRule type="expression" priority="209" dxfId="1" stopIfTrue="1">
      <formula>J37="o"</formula>
    </cfRule>
    <cfRule type="expression" priority="210" dxfId="2" stopIfTrue="1">
      <formula>J37="r"</formula>
    </cfRule>
  </conditionalFormatting>
  <conditionalFormatting sqref="M37">
    <cfRule type="expression" priority="211" dxfId="0" stopIfTrue="1">
      <formula>N37="x"</formula>
    </cfRule>
  </conditionalFormatting>
  <conditionalFormatting sqref="M37">
    <cfRule type="expression" priority="212" dxfId="1" stopIfTrue="1">
      <formula>N37="o"</formula>
    </cfRule>
    <cfRule type="expression" priority="213" dxfId="2" stopIfTrue="1">
      <formula>N37="r"</formula>
    </cfRule>
  </conditionalFormatting>
  <conditionalFormatting sqref="O37">
    <cfRule type="expression" priority="214" dxfId="0" stopIfTrue="1">
      <formula>P37="x"</formula>
    </cfRule>
  </conditionalFormatting>
  <conditionalFormatting sqref="O37">
    <cfRule type="expression" priority="215" dxfId="1" stopIfTrue="1">
      <formula>P37="o"</formula>
    </cfRule>
    <cfRule type="expression" priority="216" dxfId="2" stopIfTrue="1">
      <formula>P37="r"</formula>
    </cfRule>
  </conditionalFormatting>
  <conditionalFormatting sqref="O56">
    <cfRule type="expression" priority="217" dxfId="0" stopIfTrue="1">
      <formula>P56="x"</formula>
    </cfRule>
  </conditionalFormatting>
  <conditionalFormatting sqref="O56">
    <cfRule type="expression" priority="218" dxfId="1" stopIfTrue="1">
      <formula>P56="o"</formula>
    </cfRule>
    <cfRule type="expression" priority="219" dxfId="2" stopIfTrue="1">
      <formula>P56="r"</formula>
    </cfRule>
  </conditionalFormatting>
  <conditionalFormatting sqref="O57">
    <cfRule type="expression" priority="220" dxfId="0" stopIfTrue="1">
      <formula>P57="x"</formula>
    </cfRule>
  </conditionalFormatting>
  <conditionalFormatting sqref="O57">
    <cfRule type="expression" priority="221" dxfId="1" stopIfTrue="1">
      <formula>P57="o"</formula>
    </cfRule>
    <cfRule type="expression" priority="222" dxfId="2" stopIfTrue="1">
      <formula>P57="r"</formula>
    </cfRule>
  </conditionalFormatting>
  <conditionalFormatting sqref="O82">
    <cfRule type="expression" priority="223" dxfId="0" stopIfTrue="1">
      <formula>P82="x"</formula>
    </cfRule>
  </conditionalFormatting>
  <conditionalFormatting sqref="O82">
    <cfRule type="expression" priority="224" dxfId="1" stopIfTrue="1">
      <formula>P82="o"</formula>
    </cfRule>
    <cfRule type="expression" priority="225" dxfId="2" stopIfTrue="1">
      <formula>P82="r"</formula>
    </cfRule>
  </conditionalFormatting>
  <conditionalFormatting sqref="K56">
    <cfRule type="expression" priority="226" dxfId="0" stopIfTrue="1">
      <formula>L56="x"</formula>
    </cfRule>
  </conditionalFormatting>
  <conditionalFormatting sqref="K56">
    <cfRule type="expression" priority="227" dxfId="1" stopIfTrue="1">
      <formula>L56="o"</formula>
    </cfRule>
    <cfRule type="expression" priority="228" dxfId="2" stopIfTrue="1">
      <formula>L56="r"</formula>
    </cfRule>
  </conditionalFormatting>
  <conditionalFormatting sqref="K57">
    <cfRule type="expression" priority="229" dxfId="0" stopIfTrue="1">
      <formula>L57="x"</formula>
    </cfRule>
  </conditionalFormatting>
  <conditionalFormatting sqref="K57">
    <cfRule type="expression" priority="230" dxfId="1" stopIfTrue="1">
      <formula>L57="o"</formula>
    </cfRule>
    <cfRule type="expression" priority="231" dxfId="2" stopIfTrue="1">
      <formula>L57="r"</formula>
    </cfRule>
  </conditionalFormatting>
  <conditionalFormatting sqref="O59">
    <cfRule type="expression" priority="232" dxfId="0" stopIfTrue="1">
      <formula>P59="x"</formula>
    </cfRule>
  </conditionalFormatting>
  <conditionalFormatting sqref="O59">
    <cfRule type="expression" priority="233" dxfId="1" stopIfTrue="1">
      <formula>P59="o"</formula>
    </cfRule>
    <cfRule type="expression" priority="234" dxfId="2" stopIfTrue="1">
      <formula>P59="r"</formula>
    </cfRule>
  </conditionalFormatting>
  <conditionalFormatting sqref="Q56">
    <cfRule type="expression" priority="235" dxfId="0" stopIfTrue="1">
      <formula>R56="x"</formula>
    </cfRule>
  </conditionalFormatting>
  <conditionalFormatting sqref="Q56">
    <cfRule type="expression" priority="236" dxfId="1" stopIfTrue="1">
      <formula>R56="o"</formula>
    </cfRule>
    <cfRule type="expression" priority="237" dxfId="2" stopIfTrue="1">
      <formula>R56="r"</formula>
    </cfRule>
  </conditionalFormatting>
  <conditionalFormatting sqref="Q82">
    <cfRule type="expression" priority="238" dxfId="0" stopIfTrue="1">
      <formula>R82="x"</formula>
    </cfRule>
  </conditionalFormatting>
  <conditionalFormatting sqref="Q82">
    <cfRule type="expression" priority="239" dxfId="1" stopIfTrue="1">
      <formula>R82="o"</formula>
    </cfRule>
    <cfRule type="expression" priority="240" dxfId="2" stopIfTrue="1">
      <formula>R82="r"</formula>
    </cfRule>
  </conditionalFormatting>
  <conditionalFormatting sqref="Q58">
    <cfRule type="expression" priority="241" dxfId="0" stopIfTrue="1">
      <formula>R58="x"</formula>
    </cfRule>
  </conditionalFormatting>
  <conditionalFormatting sqref="Q58">
    <cfRule type="expression" priority="242" dxfId="1" stopIfTrue="1">
      <formula>R58="o"</formula>
    </cfRule>
    <cfRule type="expression" priority="243" dxfId="2" stopIfTrue="1">
      <formula>R58="r"</formula>
    </cfRule>
  </conditionalFormatting>
  <conditionalFormatting sqref="M56">
    <cfRule type="expression" priority="244" dxfId="0" stopIfTrue="1">
      <formula>N56="x"</formula>
    </cfRule>
  </conditionalFormatting>
  <conditionalFormatting sqref="M56">
    <cfRule type="expression" priority="245" dxfId="1" stopIfTrue="1">
      <formula>N56="o"</formula>
    </cfRule>
    <cfRule type="expression" priority="246" dxfId="2" stopIfTrue="1">
      <formula>N56="r"</formula>
    </cfRule>
  </conditionalFormatting>
  <conditionalFormatting sqref="Q59">
    <cfRule type="expression" priority="247" dxfId="0" stopIfTrue="1">
      <formula>R59="x"</formula>
    </cfRule>
  </conditionalFormatting>
  <conditionalFormatting sqref="Q59">
    <cfRule type="expression" priority="248" dxfId="1" stopIfTrue="1">
      <formula>R59="o"</formula>
    </cfRule>
    <cfRule type="expression" priority="249" dxfId="2" stopIfTrue="1">
      <formula>R59="r"</formula>
    </cfRule>
  </conditionalFormatting>
  <conditionalFormatting sqref="Q60">
    <cfRule type="expression" priority="250" dxfId="0" stopIfTrue="1">
      <formula>R60="x"</formula>
    </cfRule>
  </conditionalFormatting>
  <conditionalFormatting sqref="Q60">
    <cfRule type="expression" priority="251" dxfId="1" stopIfTrue="1">
      <formula>R60="o"</formula>
    </cfRule>
    <cfRule type="expression" priority="252" dxfId="2" stopIfTrue="1">
      <formula>R60="r"</formula>
    </cfRule>
  </conditionalFormatting>
  <conditionalFormatting sqref="M59">
    <cfRule type="expression" priority="253" dxfId="0" stopIfTrue="1">
      <formula>N59="x"</formula>
    </cfRule>
  </conditionalFormatting>
  <conditionalFormatting sqref="M59">
    <cfRule type="expression" priority="254" dxfId="1" stopIfTrue="1">
      <formula>N59="o"</formula>
    </cfRule>
    <cfRule type="expression" priority="255" dxfId="2" stopIfTrue="1">
      <formula>N59="r"</formula>
    </cfRule>
  </conditionalFormatting>
  <conditionalFormatting sqref="M60">
    <cfRule type="expression" priority="256" dxfId="0" stopIfTrue="1">
      <formula>N60="x"</formula>
    </cfRule>
  </conditionalFormatting>
  <conditionalFormatting sqref="M60">
    <cfRule type="expression" priority="257" dxfId="1" stopIfTrue="1">
      <formula>N60="o"</formula>
    </cfRule>
    <cfRule type="expression" priority="258" dxfId="2" stopIfTrue="1">
      <formula>N60="r"</formula>
    </cfRule>
  </conditionalFormatting>
  <conditionalFormatting sqref="G56">
    <cfRule type="expression" priority="259" dxfId="0" stopIfTrue="1">
      <formula>H56="x"</formula>
    </cfRule>
  </conditionalFormatting>
  <conditionalFormatting sqref="G56">
    <cfRule type="expression" priority="260" dxfId="1" stopIfTrue="1">
      <formula>H56="o"</formula>
    </cfRule>
    <cfRule type="expression" priority="261" dxfId="2" stopIfTrue="1">
      <formula>H56="r"</formula>
    </cfRule>
  </conditionalFormatting>
  <conditionalFormatting sqref="G57">
    <cfRule type="expression" priority="262" dxfId="0" stopIfTrue="1">
      <formula>H57="x"</formula>
    </cfRule>
  </conditionalFormatting>
  <conditionalFormatting sqref="G57">
    <cfRule type="expression" priority="263" dxfId="1" stopIfTrue="1">
      <formula>H57="o"</formula>
    </cfRule>
    <cfRule type="expression" priority="264" dxfId="2" stopIfTrue="1">
      <formula>H57="r"</formula>
    </cfRule>
  </conditionalFormatting>
  <conditionalFormatting sqref="G82">
    <cfRule type="expression" priority="265" dxfId="0" stopIfTrue="1">
      <formula>H82="x"</formula>
    </cfRule>
  </conditionalFormatting>
  <conditionalFormatting sqref="G82">
    <cfRule type="expression" priority="266" dxfId="1" stopIfTrue="1">
      <formula>H82="o"</formula>
    </cfRule>
    <cfRule type="expression" priority="267" dxfId="2" stopIfTrue="1">
      <formula>H82="r"</formula>
    </cfRule>
  </conditionalFormatting>
  <conditionalFormatting sqref="G58">
    <cfRule type="expression" priority="268" dxfId="0" stopIfTrue="1">
      <formula>H58="x"</formula>
    </cfRule>
  </conditionalFormatting>
  <conditionalFormatting sqref="G58">
    <cfRule type="expression" priority="269" dxfId="1" stopIfTrue="1">
      <formula>H58="o"</formula>
    </cfRule>
    <cfRule type="expression" priority="270" dxfId="2" stopIfTrue="1">
      <formula>H58="r"</formula>
    </cfRule>
  </conditionalFormatting>
  <conditionalFormatting sqref="G59">
    <cfRule type="expression" priority="271" dxfId="0" stopIfTrue="1">
      <formula>H59="x"</formula>
    </cfRule>
  </conditionalFormatting>
  <conditionalFormatting sqref="G59">
    <cfRule type="expression" priority="272" dxfId="1" stopIfTrue="1">
      <formula>H59="o"</formula>
    </cfRule>
    <cfRule type="expression" priority="273" dxfId="2" stopIfTrue="1">
      <formula>H59="r"</formula>
    </cfRule>
  </conditionalFormatting>
  <conditionalFormatting sqref="G60">
    <cfRule type="expression" priority="274" dxfId="0" stopIfTrue="1">
      <formula>H60="x"</formula>
    </cfRule>
  </conditionalFormatting>
  <conditionalFormatting sqref="G60">
    <cfRule type="expression" priority="275" dxfId="1" stopIfTrue="1">
      <formula>H60="o"</formula>
    </cfRule>
    <cfRule type="expression" priority="276" dxfId="2" stopIfTrue="1">
      <formula>H60="r"</formula>
    </cfRule>
  </conditionalFormatting>
  <conditionalFormatting sqref="I56">
    <cfRule type="expression" priority="277" dxfId="0" stopIfTrue="1">
      <formula>J56="x"</formula>
    </cfRule>
  </conditionalFormatting>
  <conditionalFormatting sqref="I56">
    <cfRule type="expression" priority="278" dxfId="1" stopIfTrue="1">
      <formula>J56="o"</formula>
    </cfRule>
    <cfRule type="expression" priority="279" dxfId="2" stopIfTrue="1">
      <formula>J56="r"</formula>
    </cfRule>
  </conditionalFormatting>
  <conditionalFormatting sqref="I57">
    <cfRule type="expression" priority="280" dxfId="0" stopIfTrue="1">
      <formula>J57="x"</formula>
    </cfRule>
  </conditionalFormatting>
  <conditionalFormatting sqref="I57">
    <cfRule type="expression" priority="281" dxfId="1" stopIfTrue="1">
      <formula>J57="o"</formula>
    </cfRule>
    <cfRule type="expression" priority="282" dxfId="2" stopIfTrue="1">
      <formula>J57="r"</formula>
    </cfRule>
  </conditionalFormatting>
  <conditionalFormatting sqref="I82">
    <cfRule type="expression" priority="283" dxfId="0" stopIfTrue="1">
      <formula>J82="x"</formula>
    </cfRule>
  </conditionalFormatting>
  <conditionalFormatting sqref="I82">
    <cfRule type="expression" priority="284" dxfId="1" stopIfTrue="1">
      <formula>J82="o"</formula>
    </cfRule>
    <cfRule type="expression" priority="285" dxfId="2" stopIfTrue="1">
      <formula>J82="r"</formula>
    </cfRule>
  </conditionalFormatting>
  <conditionalFormatting sqref="I58">
    <cfRule type="expression" priority="286" dxfId="0" stopIfTrue="1">
      <formula>J58="x"</formula>
    </cfRule>
  </conditionalFormatting>
  <conditionalFormatting sqref="I58">
    <cfRule type="expression" priority="287" dxfId="1" stopIfTrue="1">
      <formula>J58="o"</formula>
    </cfRule>
    <cfRule type="expression" priority="288" dxfId="2" stopIfTrue="1">
      <formula>J58="r"</formula>
    </cfRule>
  </conditionalFormatting>
  <conditionalFormatting sqref="I59">
    <cfRule type="expression" priority="289" dxfId="0" stopIfTrue="1">
      <formula>J59="x"</formula>
    </cfRule>
  </conditionalFormatting>
  <conditionalFormatting sqref="I59">
    <cfRule type="expression" priority="290" dxfId="1" stopIfTrue="1">
      <formula>J59="o"</formula>
    </cfRule>
    <cfRule type="expression" priority="291" dxfId="2" stopIfTrue="1">
      <formula>J59="r"</formula>
    </cfRule>
  </conditionalFormatting>
  <conditionalFormatting sqref="I60">
    <cfRule type="expression" priority="292" dxfId="0" stopIfTrue="1">
      <formula>J60="x"</formula>
    </cfRule>
  </conditionalFormatting>
  <conditionalFormatting sqref="I60">
    <cfRule type="expression" priority="293" dxfId="1" stopIfTrue="1">
      <formula>J60="o"</formula>
    </cfRule>
    <cfRule type="expression" priority="294" dxfId="2" stopIfTrue="1">
      <formula>J60="r"</formula>
    </cfRule>
  </conditionalFormatting>
  <conditionalFormatting sqref="K82">
    <cfRule type="expression" priority="295" dxfId="0" stopIfTrue="1">
      <formula>L82="x"</formula>
    </cfRule>
  </conditionalFormatting>
  <conditionalFormatting sqref="K82">
    <cfRule type="expression" priority="296" dxfId="1" stopIfTrue="1">
      <formula>L82="o"</formula>
    </cfRule>
    <cfRule type="expression" priority="297" dxfId="2" stopIfTrue="1">
      <formula>L82="r"</formula>
    </cfRule>
  </conditionalFormatting>
  <conditionalFormatting sqref="K58">
    <cfRule type="expression" priority="298" dxfId="0" stopIfTrue="1">
      <formula>L58="x"</formula>
    </cfRule>
  </conditionalFormatting>
  <conditionalFormatting sqref="K58">
    <cfRule type="expression" priority="299" dxfId="1" stopIfTrue="1">
      <formula>L58="o"</formula>
    </cfRule>
    <cfRule type="expression" priority="300" dxfId="2" stopIfTrue="1">
      <formula>L58="r"</formula>
    </cfRule>
  </conditionalFormatting>
  <conditionalFormatting sqref="K59">
    <cfRule type="expression" priority="301" dxfId="0" stopIfTrue="1">
      <formula>L59="x"</formula>
    </cfRule>
  </conditionalFormatting>
  <conditionalFormatting sqref="K59">
    <cfRule type="expression" priority="302" dxfId="1" stopIfTrue="1">
      <formula>L59="o"</formula>
    </cfRule>
    <cfRule type="expression" priority="303" dxfId="2" stopIfTrue="1">
      <formula>L59="r"</formula>
    </cfRule>
  </conditionalFormatting>
  <conditionalFormatting sqref="K60">
    <cfRule type="expression" priority="304" dxfId="0" stopIfTrue="1">
      <formula>L60="x"</formula>
    </cfRule>
  </conditionalFormatting>
  <conditionalFormatting sqref="K60">
    <cfRule type="expression" priority="305" dxfId="1" stopIfTrue="1">
      <formula>L60="o"</formula>
    </cfRule>
    <cfRule type="expression" priority="306" dxfId="2" stopIfTrue="1">
      <formula>L60="r"</formula>
    </cfRule>
  </conditionalFormatting>
  <conditionalFormatting sqref="M57">
    <cfRule type="expression" priority="307" dxfId="0" stopIfTrue="1">
      <formula>N57="x"</formula>
    </cfRule>
  </conditionalFormatting>
  <conditionalFormatting sqref="M57">
    <cfRule type="expression" priority="308" dxfId="1" stopIfTrue="1">
      <formula>N57="o"</formula>
    </cfRule>
    <cfRule type="expression" priority="309" dxfId="2" stopIfTrue="1">
      <formula>N57="r"</formula>
    </cfRule>
  </conditionalFormatting>
  <conditionalFormatting sqref="M82">
    <cfRule type="expression" priority="310" dxfId="0" stopIfTrue="1">
      <formula>N82="x"</formula>
    </cfRule>
  </conditionalFormatting>
  <conditionalFormatting sqref="M82">
    <cfRule type="expression" priority="311" dxfId="1" stopIfTrue="1">
      <formula>N82="o"</formula>
    </cfRule>
    <cfRule type="expression" priority="312" dxfId="2" stopIfTrue="1">
      <formula>N82="r"</formula>
    </cfRule>
  </conditionalFormatting>
  <conditionalFormatting sqref="M58">
    <cfRule type="expression" priority="313" dxfId="0" stopIfTrue="1">
      <formula>N58="x"</formula>
    </cfRule>
  </conditionalFormatting>
  <conditionalFormatting sqref="M58">
    <cfRule type="expression" priority="314" dxfId="1" stopIfTrue="1">
      <formula>N58="o"</formula>
    </cfRule>
    <cfRule type="expression" priority="315" dxfId="2" stopIfTrue="1">
      <formula>N58="r"</formula>
    </cfRule>
  </conditionalFormatting>
  <conditionalFormatting sqref="O58">
    <cfRule type="expression" priority="316" dxfId="0" stopIfTrue="1">
      <formula>P58="x"</formula>
    </cfRule>
  </conditionalFormatting>
  <conditionalFormatting sqref="O58">
    <cfRule type="expression" priority="317" dxfId="1" stopIfTrue="1">
      <formula>P58="o"</formula>
    </cfRule>
    <cfRule type="expression" priority="318" dxfId="2" stopIfTrue="1">
      <formula>P58="r"</formula>
    </cfRule>
  </conditionalFormatting>
  <conditionalFormatting sqref="O60">
    <cfRule type="expression" priority="319" dxfId="0" stopIfTrue="1">
      <formula>P60="x"</formula>
    </cfRule>
  </conditionalFormatting>
  <conditionalFormatting sqref="O60">
    <cfRule type="expression" priority="320" dxfId="1" stopIfTrue="1">
      <formula>P60="o"</formula>
    </cfRule>
    <cfRule type="expression" priority="321" dxfId="2" stopIfTrue="1">
      <formula>P60="r"</formula>
    </cfRule>
  </conditionalFormatting>
  <conditionalFormatting sqref="Q57">
    <cfRule type="expression" priority="322" dxfId="0" stopIfTrue="1">
      <formula>R57="x"</formula>
    </cfRule>
  </conditionalFormatting>
  <conditionalFormatting sqref="Q57">
    <cfRule type="expression" priority="323" dxfId="1" stopIfTrue="1">
      <formula>R57="o"</formula>
    </cfRule>
    <cfRule type="expression" priority="324" dxfId="2" stopIfTrue="1">
      <formula>R57="r"</formula>
    </cfRule>
  </conditionalFormatting>
  <conditionalFormatting sqref="M90">
    <cfRule type="expression" priority="325" dxfId="0" stopIfTrue="1">
      <formula>N90="x"</formula>
    </cfRule>
  </conditionalFormatting>
  <conditionalFormatting sqref="M90">
    <cfRule type="expression" priority="326" dxfId="1" stopIfTrue="1">
      <formula>N90="o"</formula>
    </cfRule>
    <cfRule type="expression" priority="327" dxfId="2" stopIfTrue="1">
      <formula>N90="r"</formula>
    </cfRule>
  </conditionalFormatting>
  <conditionalFormatting sqref="O90">
    <cfRule type="expression" priority="328" dxfId="0" stopIfTrue="1">
      <formula>P90="x"</formula>
    </cfRule>
  </conditionalFormatting>
  <conditionalFormatting sqref="O90">
    <cfRule type="expression" priority="329" dxfId="1" stopIfTrue="1">
      <formula>P90="o"</formula>
    </cfRule>
    <cfRule type="expression" priority="330" dxfId="2" stopIfTrue="1">
      <formula>P90="r"</formula>
    </cfRule>
  </conditionalFormatting>
  <conditionalFormatting sqref="Q90">
    <cfRule type="expression" priority="331" dxfId="0" stopIfTrue="1">
      <formula>R90="x"</formula>
    </cfRule>
  </conditionalFormatting>
  <conditionalFormatting sqref="Q90">
    <cfRule type="expression" priority="332" dxfId="1" stopIfTrue="1">
      <formula>R90="o"</formula>
    </cfRule>
    <cfRule type="expression" priority="333" dxfId="2" stopIfTrue="1">
      <formula>R90="r"</formula>
    </cfRule>
  </conditionalFormatting>
  <conditionalFormatting sqref="M87">
    <cfRule type="expression" priority="334" dxfId="0" stopIfTrue="1">
      <formula>N87="x"</formula>
    </cfRule>
  </conditionalFormatting>
  <conditionalFormatting sqref="M87">
    <cfRule type="expression" priority="335" dxfId="1" stopIfTrue="1">
      <formula>N87="o"</formula>
    </cfRule>
    <cfRule type="expression" priority="336" dxfId="2" stopIfTrue="1">
      <formula>N87="r"</formula>
    </cfRule>
  </conditionalFormatting>
  <conditionalFormatting sqref="M89">
    <cfRule type="expression" priority="337" dxfId="0" stopIfTrue="1">
      <formula>N89="x"</formula>
    </cfRule>
  </conditionalFormatting>
  <conditionalFormatting sqref="M89">
    <cfRule type="expression" priority="338" dxfId="1" stopIfTrue="1">
      <formula>N89="o"</formula>
    </cfRule>
    <cfRule type="expression" priority="339" dxfId="2" stopIfTrue="1">
      <formula>N89="r"</formula>
    </cfRule>
  </conditionalFormatting>
  <conditionalFormatting sqref="O87">
    <cfRule type="expression" priority="340" dxfId="0" stopIfTrue="1">
      <formula>P87="x"</formula>
    </cfRule>
  </conditionalFormatting>
  <conditionalFormatting sqref="O87">
    <cfRule type="expression" priority="341" dxfId="1" stopIfTrue="1">
      <formula>P87="o"</formula>
    </cfRule>
    <cfRule type="expression" priority="342" dxfId="2" stopIfTrue="1">
      <formula>P87="r"</formula>
    </cfRule>
  </conditionalFormatting>
  <conditionalFormatting sqref="O89">
    <cfRule type="expression" priority="343" dxfId="0" stopIfTrue="1">
      <formula>P89="x"</formula>
    </cfRule>
  </conditionalFormatting>
  <conditionalFormatting sqref="O89">
    <cfRule type="expression" priority="344" dxfId="1" stopIfTrue="1">
      <formula>P89="o"</formula>
    </cfRule>
    <cfRule type="expression" priority="345" dxfId="2" stopIfTrue="1">
      <formula>P89="r"</formula>
    </cfRule>
  </conditionalFormatting>
  <conditionalFormatting sqref="Q87">
    <cfRule type="expression" priority="346" dxfId="0" stopIfTrue="1">
      <formula>R87="x"</formula>
    </cfRule>
  </conditionalFormatting>
  <conditionalFormatting sqref="Q87">
    <cfRule type="expression" priority="347" dxfId="1" stopIfTrue="1">
      <formula>R87="o"</formula>
    </cfRule>
    <cfRule type="expression" priority="348" dxfId="2" stopIfTrue="1">
      <formula>R87="r"</formula>
    </cfRule>
  </conditionalFormatting>
  <conditionalFormatting sqref="Q89">
    <cfRule type="expression" priority="349" dxfId="0" stopIfTrue="1">
      <formula>R89="x"</formula>
    </cfRule>
  </conditionalFormatting>
  <conditionalFormatting sqref="Q89">
    <cfRule type="expression" priority="350" dxfId="1" stopIfTrue="1">
      <formula>R89="o"</formula>
    </cfRule>
    <cfRule type="expression" priority="351" dxfId="2" stopIfTrue="1">
      <formula>R89="r"</formula>
    </cfRule>
  </conditionalFormatting>
  <conditionalFormatting sqref="G85">
    <cfRule type="expression" priority="352" dxfId="0" stopIfTrue="1">
      <formula>H85="x"</formula>
    </cfRule>
  </conditionalFormatting>
  <conditionalFormatting sqref="G85">
    <cfRule type="expression" priority="353" dxfId="1" stopIfTrue="1">
      <formula>H85="o"</formula>
    </cfRule>
    <cfRule type="expression" priority="354" dxfId="2" stopIfTrue="1">
      <formula>H85="r"</formula>
    </cfRule>
  </conditionalFormatting>
  <conditionalFormatting sqref="G87">
    <cfRule type="expression" priority="355" dxfId="0" stopIfTrue="1">
      <formula>H87="x"</formula>
    </cfRule>
  </conditionalFormatting>
  <conditionalFormatting sqref="G87">
    <cfRule type="expression" priority="356" dxfId="1" stopIfTrue="1">
      <formula>H87="o"</formula>
    </cfRule>
    <cfRule type="expression" priority="357" dxfId="2" stopIfTrue="1">
      <formula>H87="r"</formula>
    </cfRule>
  </conditionalFormatting>
  <conditionalFormatting sqref="G89">
    <cfRule type="expression" priority="358" dxfId="0" stopIfTrue="1">
      <formula>H89="x"</formula>
    </cfRule>
  </conditionalFormatting>
  <conditionalFormatting sqref="G89">
    <cfRule type="expression" priority="359" dxfId="1" stopIfTrue="1">
      <formula>H89="o"</formula>
    </cfRule>
    <cfRule type="expression" priority="360" dxfId="2" stopIfTrue="1">
      <formula>H89="r"</formula>
    </cfRule>
  </conditionalFormatting>
  <conditionalFormatting sqref="G90">
    <cfRule type="expression" priority="361" dxfId="0" stopIfTrue="1">
      <formula>H90="x"</formula>
    </cfRule>
  </conditionalFormatting>
  <conditionalFormatting sqref="G90">
    <cfRule type="expression" priority="362" dxfId="1" stopIfTrue="1">
      <formula>H90="o"</formula>
    </cfRule>
    <cfRule type="expression" priority="363" dxfId="2" stopIfTrue="1">
      <formula>H90="r"</formula>
    </cfRule>
  </conditionalFormatting>
  <conditionalFormatting sqref="I85">
    <cfRule type="expression" priority="364" dxfId="0" stopIfTrue="1">
      <formula>J85="x"</formula>
    </cfRule>
  </conditionalFormatting>
  <conditionalFormatting sqref="I85">
    <cfRule type="expression" priority="365" dxfId="1" stopIfTrue="1">
      <formula>J85="o"</formula>
    </cfRule>
    <cfRule type="expression" priority="366" dxfId="2" stopIfTrue="1">
      <formula>J85="r"</formula>
    </cfRule>
  </conditionalFormatting>
  <conditionalFormatting sqref="I87">
    <cfRule type="expression" priority="367" dxfId="0" stopIfTrue="1">
      <formula>J87="x"</formula>
    </cfRule>
  </conditionalFormatting>
  <conditionalFormatting sqref="I87">
    <cfRule type="expression" priority="368" dxfId="1" stopIfTrue="1">
      <formula>J87="o"</formula>
    </cfRule>
    <cfRule type="expression" priority="369" dxfId="2" stopIfTrue="1">
      <formula>J87="r"</formula>
    </cfRule>
  </conditionalFormatting>
  <conditionalFormatting sqref="I89">
    <cfRule type="expression" priority="370" dxfId="0" stopIfTrue="1">
      <formula>J89="x"</formula>
    </cfRule>
  </conditionalFormatting>
  <conditionalFormatting sqref="I89">
    <cfRule type="expression" priority="371" dxfId="1" stopIfTrue="1">
      <formula>J89="o"</formula>
    </cfRule>
    <cfRule type="expression" priority="372" dxfId="2" stopIfTrue="1">
      <formula>J89="r"</formula>
    </cfRule>
  </conditionalFormatting>
  <conditionalFormatting sqref="Q86 Q88">
    <cfRule type="expression" priority="373" dxfId="0" stopIfTrue="1">
      <formula>R86="x"</formula>
    </cfRule>
  </conditionalFormatting>
  <conditionalFormatting sqref="Q86 Q88">
    <cfRule type="expression" priority="374" dxfId="1" stopIfTrue="1">
      <formula>R86="o"</formula>
    </cfRule>
    <cfRule type="expression" priority="375" dxfId="2" stopIfTrue="1">
      <formula>R86="r"</formula>
    </cfRule>
  </conditionalFormatting>
  <conditionalFormatting sqref="I90">
    <cfRule type="expression" priority="376" dxfId="0" stopIfTrue="1">
      <formula>J90="x"</formula>
    </cfRule>
  </conditionalFormatting>
  <conditionalFormatting sqref="I90">
    <cfRule type="expression" priority="377" dxfId="1" stopIfTrue="1">
      <formula>J90="o"</formula>
    </cfRule>
    <cfRule type="expression" priority="378" dxfId="2" stopIfTrue="1">
      <formula>J90="r"</formula>
    </cfRule>
  </conditionalFormatting>
  <conditionalFormatting sqref="K85">
    <cfRule type="expression" priority="379" dxfId="0" stopIfTrue="1">
      <formula>L85="x"</formula>
    </cfRule>
  </conditionalFormatting>
  <conditionalFormatting sqref="K85">
    <cfRule type="expression" priority="380" dxfId="1" stopIfTrue="1">
      <formula>L85="o"</formula>
    </cfRule>
    <cfRule type="expression" priority="381" dxfId="2" stopIfTrue="1">
      <formula>L85="r"</formula>
    </cfRule>
  </conditionalFormatting>
  <conditionalFormatting sqref="K87">
    <cfRule type="expression" priority="382" dxfId="0" stopIfTrue="1">
      <formula>L87="x"</formula>
    </cfRule>
  </conditionalFormatting>
  <conditionalFormatting sqref="K87">
    <cfRule type="expression" priority="383" dxfId="1" stopIfTrue="1">
      <formula>L87="o"</formula>
    </cfRule>
    <cfRule type="expression" priority="384" dxfId="2" stopIfTrue="1">
      <formula>L87="r"</formula>
    </cfRule>
  </conditionalFormatting>
  <conditionalFormatting sqref="K89">
    <cfRule type="expression" priority="385" dxfId="0" stopIfTrue="1">
      <formula>L89="x"</formula>
    </cfRule>
  </conditionalFormatting>
  <conditionalFormatting sqref="K89">
    <cfRule type="expression" priority="386" dxfId="1" stopIfTrue="1">
      <formula>L89="o"</formula>
    </cfRule>
    <cfRule type="expression" priority="387" dxfId="2" stopIfTrue="1">
      <formula>L89="r"</formula>
    </cfRule>
  </conditionalFormatting>
  <conditionalFormatting sqref="K90">
    <cfRule type="expression" priority="388" dxfId="0" stopIfTrue="1">
      <formula>L90="x"</formula>
    </cfRule>
  </conditionalFormatting>
  <conditionalFormatting sqref="K90">
    <cfRule type="expression" priority="389" dxfId="1" stopIfTrue="1">
      <formula>L90="o"</formula>
    </cfRule>
    <cfRule type="expression" priority="390" dxfId="2" stopIfTrue="1">
      <formula>L90="r"</formula>
    </cfRule>
  </conditionalFormatting>
  <conditionalFormatting sqref="M85">
    <cfRule type="expression" priority="391" dxfId="0" stopIfTrue="1">
      <formula>N85="x"</formula>
    </cfRule>
  </conditionalFormatting>
  <conditionalFormatting sqref="M85">
    <cfRule type="expression" priority="392" dxfId="1" stopIfTrue="1">
      <formula>N85="o"</formula>
    </cfRule>
    <cfRule type="expression" priority="393" dxfId="2" stopIfTrue="1">
      <formula>N85="r"</formula>
    </cfRule>
  </conditionalFormatting>
  <conditionalFormatting sqref="O85">
    <cfRule type="expression" priority="394" dxfId="0" stopIfTrue="1">
      <formula>P85="x"</formula>
    </cfRule>
  </conditionalFormatting>
  <conditionalFormatting sqref="O85">
    <cfRule type="expression" priority="395" dxfId="1" stopIfTrue="1">
      <formula>P85="o"</formula>
    </cfRule>
    <cfRule type="expression" priority="396" dxfId="2" stopIfTrue="1">
      <formula>P85="r"</formula>
    </cfRule>
  </conditionalFormatting>
  <conditionalFormatting sqref="Q85">
    <cfRule type="expression" priority="397" dxfId="0" stopIfTrue="1">
      <formula>R85="x"</formula>
    </cfRule>
  </conditionalFormatting>
  <conditionalFormatting sqref="Q85">
    <cfRule type="expression" priority="398" dxfId="1" stopIfTrue="1">
      <formula>R85="o"</formula>
    </cfRule>
    <cfRule type="expression" priority="399" dxfId="2" stopIfTrue="1">
      <formula>R85="r"</formula>
    </cfRule>
  </conditionalFormatting>
  <conditionalFormatting sqref="G86 G88">
    <cfRule type="expression" priority="400" dxfId="0" stopIfTrue="1">
      <formula>H86="x"</formula>
    </cfRule>
  </conditionalFormatting>
  <conditionalFormatting sqref="G86 G88">
    <cfRule type="expression" priority="401" dxfId="1" stopIfTrue="1">
      <formula>H86="o"</formula>
    </cfRule>
    <cfRule type="expression" priority="402" dxfId="2" stopIfTrue="1">
      <formula>H86="r"</formula>
    </cfRule>
  </conditionalFormatting>
  <conditionalFormatting sqref="I86 I88">
    <cfRule type="expression" priority="403" dxfId="0" stopIfTrue="1">
      <formula>J86="x"</formula>
    </cfRule>
  </conditionalFormatting>
  <conditionalFormatting sqref="I86 I88">
    <cfRule type="expression" priority="404" dxfId="1" stopIfTrue="1">
      <formula>J86="o"</formula>
    </cfRule>
    <cfRule type="expression" priority="405" dxfId="2" stopIfTrue="1">
      <formula>J86="r"</formula>
    </cfRule>
  </conditionalFormatting>
  <conditionalFormatting sqref="K86 K88">
    <cfRule type="expression" priority="406" dxfId="0" stopIfTrue="1">
      <formula>L86="x"</formula>
    </cfRule>
  </conditionalFormatting>
  <conditionalFormatting sqref="K86 K88">
    <cfRule type="expression" priority="407" dxfId="1" stopIfTrue="1">
      <formula>L86="o"</formula>
    </cfRule>
    <cfRule type="expression" priority="408" dxfId="2" stopIfTrue="1">
      <formula>L86="r"</formula>
    </cfRule>
  </conditionalFormatting>
  <conditionalFormatting sqref="M86 M88">
    <cfRule type="expression" priority="409" dxfId="0" stopIfTrue="1">
      <formula>N86="x"</formula>
    </cfRule>
  </conditionalFormatting>
  <conditionalFormatting sqref="M86 M88">
    <cfRule type="expression" priority="410" dxfId="1" stopIfTrue="1">
      <formula>N86="o"</formula>
    </cfRule>
    <cfRule type="expression" priority="411" dxfId="2" stopIfTrue="1">
      <formula>N86="r"</formula>
    </cfRule>
  </conditionalFormatting>
  <conditionalFormatting sqref="O86 O88">
    <cfRule type="expression" priority="412" dxfId="0" stopIfTrue="1">
      <formula>P86="x"</formula>
    </cfRule>
  </conditionalFormatting>
  <conditionalFormatting sqref="O86 O88">
    <cfRule type="expression" priority="413" dxfId="1" stopIfTrue="1">
      <formula>P86="o"</formula>
    </cfRule>
    <cfRule type="expression" priority="414" dxfId="2" stopIfTrue="1">
      <formula>P86="r"</formula>
    </cfRule>
  </conditionalFormatting>
  <conditionalFormatting sqref="G34">
    <cfRule type="expression" priority="415" dxfId="0" stopIfTrue="1">
      <formula>H34="x"</formula>
    </cfRule>
  </conditionalFormatting>
  <conditionalFormatting sqref="G34">
    <cfRule type="expression" priority="416" dxfId="1" stopIfTrue="1">
      <formula>H34="o"</formula>
    </cfRule>
    <cfRule type="expression" priority="417" dxfId="2" stopIfTrue="1">
      <formula>H34="r"</formula>
    </cfRule>
  </conditionalFormatting>
  <conditionalFormatting sqref="M34">
    <cfRule type="expression" priority="418" dxfId="0" stopIfTrue="1">
      <formula>N34="x"</formula>
    </cfRule>
  </conditionalFormatting>
  <conditionalFormatting sqref="M34">
    <cfRule type="expression" priority="419" dxfId="1" stopIfTrue="1">
      <formula>N34="o"</formula>
    </cfRule>
    <cfRule type="expression" priority="420" dxfId="2" stopIfTrue="1">
      <formula>N34="r"</formula>
    </cfRule>
  </conditionalFormatting>
  <conditionalFormatting sqref="I34">
    <cfRule type="expression" priority="421" dxfId="0" stopIfTrue="1">
      <formula>J34="x"</formula>
    </cfRule>
  </conditionalFormatting>
  <conditionalFormatting sqref="I34">
    <cfRule type="expression" priority="422" dxfId="1" stopIfTrue="1">
      <formula>J34="o"</formula>
    </cfRule>
    <cfRule type="expression" priority="423" dxfId="2" stopIfTrue="1">
      <formula>J34="r"</formula>
    </cfRule>
  </conditionalFormatting>
  <conditionalFormatting sqref="K34">
    <cfRule type="expression" priority="424" dxfId="0" stopIfTrue="1">
      <formula>L34="x"</formula>
    </cfRule>
  </conditionalFormatting>
  <conditionalFormatting sqref="K34">
    <cfRule type="expression" priority="425" dxfId="1" stopIfTrue="1">
      <formula>L34="o"</formula>
    </cfRule>
    <cfRule type="expression" priority="426" dxfId="2" stopIfTrue="1">
      <formula>L34="r"</formula>
    </cfRule>
  </conditionalFormatting>
  <conditionalFormatting sqref="O34">
    <cfRule type="expression" priority="427" dxfId="0" stopIfTrue="1">
      <formula>P34="x"</formula>
    </cfRule>
  </conditionalFormatting>
  <conditionalFormatting sqref="O34">
    <cfRule type="expression" priority="428" dxfId="1" stopIfTrue="1">
      <formula>P34="o"</formula>
    </cfRule>
    <cfRule type="expression" priority="429" dxfId="2" stopIfTrue="1">
      <formula>P34="r"</formula>
    </cfRule>
  </conditionalFormatting>
  <conditionalFormatting sqref="Q34">
    <cfRule type="expression" priority="430" dxfId="0" stopIfTrue="1">
      <formula>R34="x"</formula>
    </cfRule>
  </conditionalFormatting>
  <conditionalFormatting sqref="Q34">
    <cfRule type="expression" priority="431" dxfId="1" stopIfTrue="1">
      <formula>R34="o"</formula>
    </cfRule>
    <cfRule type="expression" priority="432" dxfId="2" stopIfTrue="1">
      <formula>R34="r"</formula>
    </cfRule>
  </conditionalFormatting>
  <conditionalFormatting sqref="G38">
    <cfRule type="expression" priority="433" dxfId="0" stopIfTrue="1">
      <formula>H38="x"</formula>
    </cfRule>
  </conditionalFormatting>
  <conditionalFormatting sqref="G38">
    <cfRule type="expression" priority="434" dxfId="1" stopIfTrue="1">
      <formula>H38="o"</formula>
    </cfRule>
    <cfRule type="expression" priority="435" dxfId="2" stopIfTrue="1">
      <formula>H38="r"</formula>
    </cfRule>
  </conditionalFormatting>
  <conditionalFormatting sqref="I38">
    <cfRule type="expression" priority="436" dxfId="0" stopIfTrue="1">
      <formula>J38="x"</formula>
    </cfRule>
  </conditionalFormatting>
  <conditionalFormatting sqref="I38">
    <cfRule type="expression" priority="437" dxfId="1" stopIfTrue="1">
      <formula>J38="o"</formula>
    </cfRule>
    <cfRule type="expression" priority="438" dxfId="2" stopIfTrue="1">
      <formula>J38="r"</formula>
    </cfRule>
  </conditionalFormatting>
  <conditionalFormatting sqref="K38">
    <cfRule type="expression" priority="439" dxfId="0" stopIfTrue="1">
      <formula>L38="x"</formula>
    </cfRule>
  </conditionalFormatting>
  <conditionalFormatting sqref="K38">
    <cfRule type="expression" priority="440" dxfId="1" stopIfTrue="1">
      <formula>L38="o"</formula>
    </cfRule>
    <cfRule type="expression" priority="441" dxfId="2" stopIfTrue="1">
      <formula>L38="r"</formula>
    </cfRule>
  </conditionalFormatting>
  <conditionalFormatting sqref="M38">
    <cfRule type="expression" priority="442" dxfId="0" stopIfTrue="1">
      <formula>N38="x"</formula>
    </cfRule>
  </conditionalFormatting>
  <conditionalFormatting sqref="M38">
    <cfRule type="expression" priority="443" dxfId="1" stopIfTrue="1">
      <formula>N38="o"</formula>
    </cfRule>
    <cfRule type="expression" priority="444" dxfId="2" stopIfTrue="1">
      <formula>N38="r"</formula>
    </cfRule>
  </conditionalFormatting>
  <conditionalFormatting sqref="O38">
    <cfRule type="expression" priority="445" dxfId="0" stopIfTrue="1">
      <formula>P38="x"</formula>
    </cfRule>
  </conditionalFormatting>
  <conditionalFormatting sqref="O38">
    <cfRule type="expression" priority="446" dxfId="1" stopIfTrue="1">
      <formula>P38="o"</formula>
    </cfRule>
    <cfRule type="expression" priority="447" dxfId="2" stopIfTrue="1">
      <formula>P38="r"</formula>
    </cfRule>
  </conditionalFormatting>
  <conditionalFormatting sqref="Q38">
    <cfRule type="expression" priority="448" dxfId="0" stopIfTrue="1">
      <formula>R38="x"</formula>
    </cfRule>
  </conditionalFormatting>
  <conditionalFormatting sqref="Q38">
    <cfRule type="expression" priority="449" dxfId="1" stopIfTrue="1">
      <formula>R38="o"</formula>
    </cfRule>
    <cfRule type="expression" priority="450" dxfId="2" stopIfTrue="1">
      <formula>R38="r"</formula>
    </cfRule>
  </conditionalFormatting>
  <conditionalFormatting sqref="K40">
    <cfRule type="expression" priority="451" dxfId="0" stopIfTrue="1">
      <formula>L40="x"</formula>
    </cfRule>
  </conditionalFormatting>
  <conditionalFormatting sqref="K40">
    <cfRule type="expression" priority="452" dxfId="1" stopIfTrue="1">
      <formula>L40="o"</formula>
    </cfRule>
    <cfRule type="expression" priority="453" dxfId="2" stopIfTrue="1">
      <formula>L40="r"</formula>
    </cfRule>
  </conditionalFormatting>
  <conditionalFormatting sqref="G40">
    <cfRule type="expression" priority="454" dxfId="0" stopIfTrue="1">
      <formula>H40="x"</formula>
    </cfRule>
  </conditionalFormatting>
  <conditionalFormatting sqref="G40">
    <cfRule type="expression" priority="455" dxfId="1" stopIfTrue="1">
      <formula>H40="o"</formula>
    </cfRule>
    <cfRule type="expression" priority="456" dxfId="2" stopIfTrue="1">
      <formula>H40="r"</formula>
    </cfRule>
  </conditionalFormatting>
  <conditionalFormatting sqref="I40">
    <cfRule type="expression" priority="457" dxfId="0" stopIfTrue="1">
      <formula>J40="x"</formula>
    </cfRule>
  </conditionalFormatting>
  <conditionalFormatting sqref="I40">
    <cfRule type="expression" priority="458" dxfId="1" stopIfTrue="1">
      <formula>J40="o"</formula>
    </cfRule>
    <cfRule type="expression" priority="459" dxfId="2" stopIfTrue="1">
      <formula>J40="r"</formula>
    </cfRule>
  </conditionalFormatting>
  <conditionalFormatting sqref="M40">
    <cfRule type="expression" priority="460" dxfId="0" stopIfTrue="1">
      <formula>N40="x"</formula>
    </cfRule>
  </conditionalFormatting>
  <conditionalFormatting sqref="M40">
    <cfRule type="expression" priority="461" dxfId="1" stopIfTrue="1">
      <formula>N40="o"</formula>
    </cfRule>
    <cfRule type="expression" priority="462" dxfId="2" stopIfTrue="1">
      <formula>N40="r"</formula>
    </cfRule>
  </conditionalFormatting>
  <conditionalFormatting sqref="O40">
    <cfRule type="expression" priority="463" dxfId="0" stopIfTrue="1">
      <formula>P40="x"</formula>
    </cfRule>
  </conditionalFormatting>
  <conditionalFormatting sqref="O40">
    <cfRule type="expression" priority="464" dxfId="1" stopIfTrue="1">
      <formula>P40="o"</formula>
    </cfRule>
    <cfRule type="expression" priority="465" dxfId="2" stopIfTrue="1">
      <formula>P40="r"</formula>
    </cfRule>
  </conditionalFormatting>
  <conditionalFormatting sqref="Q40">
    <cfRule type="expression" priority="466" dxfId="0" stopIfTrue="1">
      <formula>R40="x"</formula>
    </cfRule>
  </conditionalFormatting>
  <conditionalFormatting sqref="Q40">
    <cfRule type="expression" priority="467" dxfId="1" stopIfTrue="1">
      <formula>R40="o"</formula>
    </cfRule>
    <cfRule type="expression" priority="468" dxfId="2" stopIfTrue="1">
      <formula>R40="r"</formula>
    </cfRule>
  </conditionalFormatting>
  <conditionalFormatting sqref="K41">
    <cfRule type="expression" priority="469" dxfId="0" stopIfTrue="1">
      <formula>L41="x"</formula>
    </cfRule>
  </conditionalFormatting>
  <conditionalFormatting sqref="K41">
    <cfRule type="expression" priority="470" dxfId="1" stopIfTrue="1">
      <formula>L41="o"</formula>
    </cfRule>
    <cfRule type="expression" priority="471" dxfId="2" stopIfTrue="1">
      <formula>L41="r"</formula>
    </cfRule>
  </conditionalFormatting>
  <conditionalFormatting sqref="G41">
    <cfRule type="expression" priority="472" dxfId="0" stopIfTrue="1">
      <formula>H41="x"</formula>
    </cfRule>
  </conditionalFormatting>
  <conditionalFormatting sqref="G41">
    <cfRule type="expression" priority="473" dxfId="1" stopIfTrue="1">
      <formula>H41="o"</formula>
    </cfRule>
    <cfRule type="expression" priority="474" dxfId="2" stopIfTrue="1">
      <formula>H41="r"</formula>
    </cfRule>
  </conditionalFormatting>
  <conditionalFormatting sqref="I41">
    <cfRule type="expression" priority="475" dxfId="0" stopIfTrue="1">
      <formula>J41="x"</formula>
    </cfRule>
  </conditionalFormatting>
  <conditionalFormatting sqref="I41">
    <cfRule type="expression" priority="476" dxfId="1" stopIfTrue="1">
      <formula>J41="o"</formula>
    </cfRule>
    <cfRule type="expression" priority="477" dxfId="2" stopIfTrue="1">
      <formula>J41="r"</formula>
    </cfRule>
  </conditionalFormatting>
  <conditionalFormatting sqref="M41">
    <cfRule type="expression" priority="478" dxfId="0" stopIfTrue="1">
      <formula>N41="x"</formula>
    </cfRule>
  </conditionalFormatting>
  <conditionalFormatting sqref="M41">
    <cfRule type="expression" priority="479" dxfId="1" stopIfTrue="1">
      <formula>N41="o"</formula>
    </cfRule>
    <cfRule type="expression" priority="480" dxfId="2" stopIfTrue="1">
      <formula>N41="r"</formula>
    </cfRule>
  </conditionalFormatting>
  <conditionalFormatting sqref="O41">
    <cfRule type="expression" priority="481" dxfId="0" stopIfTrue="1">
      <formula>P41="x"</formula>
    </cfRule>
  </conditionalFormatting>
  <conditionalFormatting sqref="O41">
    <cfRule type="expression" priority="482" dxfId="1" stopIfTrue="1">
      <formula>P41="o"</formula>
    </cfRule>
    <cfRule type="expression" priority="483" dxfId="2" stopIfTrue="1">
      <formula>P41="r"</formula>
    </cfRule>
  </conditionalFormatting>
  <conditionalFormatting sqref="Q41">
    <cfRule type="expression" priority="484" dxfId="0" stopIfTrue="1">
      <formula>R41="x"</formula>
    </cfRule>
  </conditionalFormatting>
  <conditionalFormatting sqref="Q41">
    <cfRule type="expression" priority="485" dxfId="1" stopIfTrue="1">
      <formula>R41="o"</formula>
    </cfRule>
    <cfRule type="expression" priority="486" dxfId="2" stopIfTrue="1">
      <formula>R41="r"</formula>
    </cfRule>
  </conditionalFormatting>
  <conditionalFormatting sqref="G14">
    <cfRule type="expression" priority="487" dxfId="0" stopIfTrue="1">
      <formula>H14="x"</formula>
    </cfRule>
  </conditionalFormatting>
  <conditionalFormatting sqref="G14">
    <cfRule type="expression" priority="488" dxfId="1" stopIfTrue="1">
      <formula>H14="o"</formula>
    </cfRule>
    <cfRule type="expression" priority="489" dxfId="2" stopIfTrue="1">
      <formula>H14="r"</formula>
    </cfRule>
  </conditionalFormatting>
  <conditionalFormatting sqref="I14">
    <cfRule type="expression" priority="490" dxfId="0" stopIfTrue="1">
      <formula>J14="x"</formula>
    </cfRule>
  </conditionalFormatting>
  <conditionalFormatting sqref="I14">
    <cfRule type="expression" priority="491" dxfId="1" stopIfTrue="1">
      <formula>J14="o"</formula>
    </cfRule>
    <cfRule type="expression" priority="492" dxfId="2" stopIfTrue="1">
      <formula>J14="r"</formula>
    </cfRule>
  </conditionalFormatting>
  <conditionalFormatting sqref="K14">
    <cfRule type="expression" priority="493" dxfId="0" stopIfTrue="1">
      <formula>L14="x"</formula>
    </cfRule>
  </conditionalFormatting>
  <conditionalFormatting sqref="K14">
    <cfRule type="expression" priority="494" dxfId="1" stopIfTrue="1">
      <formula>L14="o"</formula>
    </cfRule>
    <cfRule type="expression" priority="495" dxfId="2" stopIfTrue="1">
      <formula>L14="r"</formula>
    </cfRule>
  </conditionalFormatting>
  <conditionalFormatting sqref="M14">
    <cfRule type="expression" priority="496" dxfId="0" stopIfTrue="1">
      <formula>N14="x"</formula>
    </cfRule>
  </conditionalFormatting>
  <conditionalFormatting sqref="M14">
    <cfRule type="expression" priority="497" dxfId="1" stopIfTrue="1">
      <formula>N14="o"</formula>
    </cfRule>
    <cfRule type="expression" priority="498" dxfId="2" stopIfTrue="1">
      <formula>N14="r"</formula>
    </cfRule>
  </conditionalFormatting>
  <conditionalFormatting sqref="O14">
    <cfRule type="expression" priority="499" dxfId="0" stopIfTrue="1">
      <formula>P14="x"</formula>
    </cfRule>
  </conditionalFormatting>
  <conditionalFormatting sqref="O14">
    <cfRule type="expression" priority="500" dxfId="1" stopIfTrue="1">
      <formula>P14="o"</formula>
    </cfRule>
    <cfRule type="expression" priority="501" dxfId="2" stopIfTrue="1">
      <formula>P14="r"</formula>
    </cfRule>
  </conditionalFormatting>
  <conditionalFormatting sqref="Q14">
    <cfRule type="expression" priority="502" dxfId="0" stopIfTrue="1">
      <formula>R14="x"</formula>
    </cfRule>
  </conditionalFormatting>
  <conditionalFormatting sqref="Q14">
    <cfRule type="expression" priority="503" dxfId="1" stopIfTrue="1">
      <formula>R14="o"</formula>
    </cfRule>
    <cfRule type="expression" priority="504" dxfId="2" stopIfTrue="1">
      <formula>R14="r"</formula>
    </cfRule>
  </conditionalFormatting>
  <conditionalFormatting sqref="K61">
    <cfRule type="expression" priority="505" dxfId="0" stopIfTrue="1">
      <formula>L61="x"</formula>
    </cfRule>
  </conditionalFormatting>
  <conditionalFormatting sqref="K61">
    <cfRule type="expression" priority="506" dxfId="1" stopIfTrue="1">
      <formula>L61="o"</formula>
    </cfRule>
    <cfRule type="expression" priority="507" dxfId="2" stopIfTrue="1">
      <formula>L61="r"</formula>
    </cfRule>
  </conditionalFormatting>
  <conditionalFormatting sqref="G61">
    <cfRule type="expression" priority="508" dxfId="0" stopIfTrue="1">
      <formula>H61="x"</formula>
    </cfRule>
  </conditionalFormatting>
  <conditionalFormatting sqref="G61">
    <cfRule type="expression" priority="509" dxfId="1" stopIfTrue="1">
      <formula>H61="o"</formula>
    </cfRule>
    <cfRule type="expression" priority="510" dxfId="2" stopIfTrue="1">
      <formula>H61="r"</formula>
    </cfRule>
  </conditionalFormatting>
  <conditionalFormatting sqref="I61">
    <cfRule type="expression" priority="511" dxfId="0" stopIfTrue="1">
      <formula>J61="x"</formula>
    </cfRule>
  </conditionalFormatting>
  <conditionalFormatting sqref="I61">
    <cfRule type="expression" priority="512" dxfId="1" stopIfTrue="1">
      <formula>J61="o"</formula>
    </cfRule>
    <cfRule type="expression" priority="513" dxfId="2" stopIfTrue="1">
      <formula>J61="r"</formula>
    </cfRule>
  </conditionalFormatting>
  <conditionalFormatting sqref="M61">
    <cfRule type="expression" priority="514" dxfId="0" stopIfTrue="1">
      <formula>N61="x"</formula>
    </cfRule>
  </conditionalFormatting>
  <conditionalFormatting sqref="M61">
    <cfRule type="expression" priority="515" dxfId="1" stopIfTrue="1">
      <formula>N61="o"</formula>
    </cfRule>
    <cfRule type="expression" priority="516" dxfId="2" stopIfTrue="1">
      <formula>N61="r"</formula>
    </cfRule>
  </conditionalFormatting>
  <conditionalFormatting sqref="O61">
    <cfRule type="expression" priority="517" dxfId="0" stopIfTrue="1">
      <formula>P61="x"</formula>
    </cfRule>
  </conditionalFormatting>
  <conditionalFormatting sqref="O61">
    <cfRule type="expression" priority="518" dxfId="1" stopIfTrue="1">
      <formula>P61="o"</formula>
    </cfRule>
    <cfRule type="expression" priority="519" dxfId="2" stopIfTrue="1">
      <formula>P61="r"</formula>
    </cfRule>
  </conditionalFormatting>
  <conditionalFormatting sqref="Q61">
    <cfRule type="expression" priority="520" dxfId="0" stopIfTrue="1">
      <formula>R61="x"</formula>
    </cfRule>
  </conditionalFormatting>
  <conditionalFormatting sqref="Q61">
    <cfRule type="expression" priority="521" dxfId="1" stopIfTrue="1">
      <formula>R61="o"</formula>
    </cfRule>
    <cfRule type="expression" priority="522" dxfId="2" stopIfTrue="1">
      <formula>R61="r"</formula>
    </cfRule>
  </conditionalFormatting>
  <conditionalFormatting sqref="G92">
    <cfRule type="expression" priority="523" dxfId="0" stopIfTrue="1">
      <formula>H92="x"</formula>
    </cfRule>
  </conditionalFormatting>
  <conditionalFormatting sqref="G92">
    <cfRule type="expression" priority="524" dxfId="1" stopIfTrue="1">
      <formula>H92="o"</formula>
    </cfRule>
    <cfRule type="expression" priority="525" dxfId="2" stopIfTrue="1">
      <formula>H92="r"</formula>
    </cfRule>
  </conditionalFormatting>
  <conditionalFormatting sqref="I92">
    <cfRule type="expression" priority="526" dxfId="0" stopIfTrue="1">
      <formula>J92="x"</formula>
    </cfRule>
  </conditionalFormatting>
  <conditionalFormatting sqref="I92">
    <cfRule type="expression" priority="527" dxfId="1" stopIfTrue="1">
      <formula>J92="o"</formula>
    </cfRule>
    <cfRule type="expression" priority="528" dxfId="2" stopIfTrue="1">
      <formula>J92="r"</formula>
    </cfRule>
  </conditionalFormatting>
  <conditionalFormatting sqref="K92">
    <cfRule type="expression" priority="529" dxfId="0" stopIfTrue="1">
      <formula>L92="x"</formula>
    </cfRule>
  </conditionalFormatting>
  <conditionalFormatting sqref="K92">
    <cfRule type="expression" priority="530" dxfId="1" stopIfTrue="1">
      <formula>L92="o"</formula>
    </cfRule>
    <cfRule type="expression" priority="531" dxfId="2" stopIfTrue="1">
      <formula>L92="r"</formula>
    </cfRule>
  </conditionalFormatting>
  <conditionalFormatting sqref="M92">
    <cfRule type="expression" priority="532" dxfId="0" stopIfTrue="1">
      <formula>N92="x"</formula>
    </cfRule>
  </conditionalFormatting>
  <conditionalFormatting sqref="M92">
    <cfRule type="expression" priority="533" dxfId="1" stopIfTrue="1">
      <formula>N92="o"</formula>
    </cfRule>
    <cfRule type="expression" priority="534" dxfId="2" stopIfTrue="1">
      <formula>N92="r"</formula>
    </cfRule>
  </conditionalFormatting>
  <conditionalFormatting sqref="O92">
    <cfRule type="expression" priority="535" dxfId="0" stopIfTrue="1">
      <formula>P92="x"</formula>
    </cfRule>
  </conditionalFormatting>
  <conditionalFormatting sqref="O92">
    <cfRule type="expression" priority="536" dxfId="1" stopIfTrue="1">
      <formula>P92="o"</formula>
    </cfRule>
    <cfRule type="expression" priority="537" dxfId="2" stopIfTrue="1">
      <formula>P92="r"</formula>
    </cfRule>
  </conditionalFormatting>
  <conditionalFormatting sqref="Q92">
    <cfRule type="expression" priority="538" dxfId="0" stopIfTrue="1">
      <formula>R92="x"</formula>
    </cfRule>
  </conditionalFormatting>
  <conditionalFormatting sqref="Q92">
    <cfRule type="expression" priority="539" dxfId="1" stopIfTrue="1">
      <formula>R92="o"</formula>
    </cfRule>
    <cfRule type="expression" priority="540" dxfId="2" stopIfTrue="1">
      <formula>R92="r"</formula>
    </cfRule>
  </conditionalFormatting>
  <conditionalFormatting sqref="K35">
    <cfRule type="expression" priority="541" dxfId="0" stopIfTrue="1">
      <formula>L34="x"</formula>
    </cfRule>
  </conditionalFormatting>
  <conditionalFormatting sqref="K35">
    <cfRule type="expression" priority="542" dxfId="1" stopIfTrue="1">
      <formula>L34="o"</formula>
    </cfRule>
    <cfRule type="expression" priority="543" dxfId="2" stopIfTrue="1">
      <formula>L34="r"</formula>
    </cfRule>
  </conditionalFormatting>
  <conditionalFormatting sqref="G35">
    <cfRule type="expression" priority="544" dxfId="0" stopIfTrue="1">
      <formula>H34="x"</formula>
    </cfRule>
  </conditionalFormatting>
  <conditionalFormatting sqref="G35">
    <cfRule type="expression" priority="545" dxfId="1" stopIfTrue="1">
      <formula>H34="o"</formula>
    </cfRule>
    <cfRule type="expression" priority="546" dxfId="2" stopIfTrue="1">
      <formula>H34="r"</formula>
    </cfRule>
  </conditionalFormatting>
  <conditionalFormatting sqref="I35">
    <cfRule type="expression" priority="547" dxfId="0" stopIfTrue="1">
      <formula>J34="x"</formula>
    </cfRule>
  </conditionalFormatting>
  <conditionalFormatting sqref="I35">
    <cfRule type="expression" priority="548" dxfId="1" stopIfTrue="1">
      <formula>J34="o"</formula>
    </cfRule>
    <cfRule type="expression" priority="549" dxfId="2" stopIfTrue="1">
      <formula>J34="r"</formula>
    </cfRule>
  </conditionalFormatting>
  <conditionalFormatting sqref="M35">
    <cfRule type="expression" priority="550" dxfId="0" stopIfTrue="1">
      <formula>N34="x"</formula>
    </cfRule>
  </conditionalFormatting>
  <conditionalFormatting sqref="M35">
    <cfRule type="expression" priority="551" dxfId="1" stopIfTrue="1">
      <formula>N34="o"</formula>
    </cfRule>
    <cfRule type="expression" priority="552" dxfId="2" stopIfTrue="1">
      <formula>N34="r"</formula>
    </cfRule>
  </conditionalFormatting>
  <conditionalFormatting sqref="O35">
    <cfRule type="expression" priority="553" dxfId="0" stopIfTrue="1">
      <formula>P34="x"</formula>
    </cfRule>
  </conditionalFormatting>
  <conditionalFormatting sqref="O35">
    <cfRule type="expression" priority="554" dxfId="1" stopIfTrue="1">
      <formula>P34="o"</formula>
    </cfRule>
    <cfRule type="expression" priority="555" dxfId="2" stopIfTrue="1">
      <formula>P34="r"</formula>
    </cfRule>
  </conditionalFormatting>
  <conditionalFormatting sqref="Q35">
    <cfRule type="expression" priority="556" dxfId="0" stopIfTrue="1">
      <formula>R34="x"</formula>
    </cfRule>
  </conditionalFormatting>
  <conditionalFormatting sqref="Q35">
    <cfRule type="expression" priority="557" dxfId="1" stopIfTrue="1">
      <formula>R34="o"</formula>
    </cfRule>
    <cfRule type="expression" priority="558" dxfId="2" stopIfTrue="1">
      <formula>R34="r"</formula>
    </cfRule>
  </conditionalFormatting>
  <conditionalFormatting sqref="G91">
    <cfRule type="expression" priority="559" dxfId="0" stopIfTrue="1">
      <formula>H91="x"</formula>
    </cfRule>
  </conditionalFormatting>
  <conditionalFormatting sqref="G91">
    <cfRule type="expression" priority="560" dxfId="1" stopIfTrue="1">
      <formula>H91="o"</formula>
    </cfRule>
    <cfRule type="expression" priority="561" dxfId="2" stopIfTrue="1">
      <formula>H91="r"</formula>
    </cfRule>
  </conditionalFormatting>
  <conditionalFormatting sqref="I91">
    <cfRule type="expression" priority="562" dxfId="0" stopIfTrue="1">
      <formula>J91="x"</formula>
    </cfRule>
  </conditionalFormatting>
  <conditionalFormatting sqref="I91">
    <cfRule type="expression" priority="563" dxfId="1" stopIfTrue="1">
      <formula>J91="o"</formula>
    </cfRule>
    <cfRule type="expression" priority="564" dxfId="2" stopIfTrue="1">
      <formula>J91="r"</formula>
    </cfRule>
  </conditionalFormatting>
  <conditionalFormatting sqref="K91">
    <cfRule type="expression" priority="565" dxfId="0" stopIfTrue="1">
      <formula>L91="x"</formula>
    </cfRule>
  </conditionalFormatting>
  <conditionalFormatting sqref="K91">
    <cfRule type="expression" priority="566" dxfId="1" stopIfTrue="1">
      <formula>L91="o"</formula>
    </cfRule>
    <cfRule type="expression" priority="567" dxfId="2" stopIfTrue="1">
      <formula>L91="r"</formula>
    </cfRule>
  </conditionalFormatting>
  <conditionalFormatting sqref="M91">
    <cfRule type="expression" priority="568" dxfId="0" stopIfTrue="1">
      <formula>N91="x"</formula>
    </cfRule>
  </conditionalFormatting>
  <conditionalFormatting sqref="M91">
    <cfRule type="expression" priority="569" dxfId="1" stopIfTrue="1">
      <formula>N91="o"</formula>
    </cfRule>
    <cfRule type="expression" priority="570" dxfId="2" stopIfTrue="1">
      <formula>N91="r"</formula>
    </cfRule>
  </conditionalFormatting>
  <conditionalFormatting sqref="O91">
    <cfRule type="expression" priority="571" dxfId="0" stopIfTrue="1">
      <formula>P91="x"</formula>
    </cfRule>
  </conditionalFormatting>
  <conditionalFormatting sqref="O91">
    <cfRule type="expression" priority="572" dxfId="1" stopIfTrue="1">
      <formula>P91="o"</formula>
    </cfRule>
    <cfRule type="expression" priority="573" dxfId="2" stopIfTrue="1">
      <formula>P91="r"</formula>
    </cfRule>
  </conditionalFormatting>
  <conditionalFormatting sqref="Q91">
    <cfRule type="expression" priority="574" dxfId="0" stopIfTrue="1">
      <formula>R91="x"</formula>
    </cfRule>
  </conditionalFormatting>
  <conditionalFormatting sqref="Q91">
    <cfRule type="expression" priority="575" dxfId="1" stopIfTrue="1">
      <formula>R91="o"</formula>
    </cfRule>
    <cfRule type="expression" priority="576" dxfId="2" stopIfTrue="1">
      <formula>R91="r"</formula>
    </cfRule>
  </conditionalFormatting>
  <conditionalFormatting sqref="G63">
    <cfRule type="expression" priority="577" dxfId="0" stopIfTrue="1">
      <formula>H63="x"</formula>
    </cfRule>
  </conditionalFormatting>
  <conditionalFormatting sqref="G63">
    <cfRule type="expression" priority="578" dxfId="1" stopIfTrue="1">
      <formula>H63="o"</formula>
    </cfRule>
    <cfRule type="expression" priority="579" dxfId="2" stopIfTrue="1">
      <formula>H63="r"</formula>
    </cfRule>
  </conditionalFormatting>
  <conditionalFormatting sqref="I63">
    <cfRule type="expression" priority="580" dxfId="0" stopIfTrue="1">
      <formula>J63="x"</formula>
    </cfRule>
  </conditionalFormatting>
  <conditionalFormatting sqref="I63">
    <cfRule type="expression" priority="581" dxfId="1" stopIfTrue="1">
      <formula>J63="o"</formula>
    </cfRule>
    <cfRule type="expression" priority="582" dxfId="2" stopIfTrue="1">
      <formula>J63="r"</formula>
    </cfRule>
  </conditionalFormatting>
  <conditionalFormatting sqref="K63">
    <cfRule type="expression" priority="583" dxfId="0" stopIfTrue="1">
      <formula>L63="x"</formula>
    </cfRule>
  </conditionalFormatting>
  <conditionalFormatting sqref="K63">
    <cfRule type="expression" priority="584" dxfId="1" stopIfTrue="1">
      <formula>L63="o"</formula>
    </cfRule>
    <cfRule type="expression" priority="585" dxfId="2" stopIfTrue="1">
      <formula>L63="r"</formula>
    </cfRule>
  </conditionalFormatting>
  <conditionalFormatting sqref="M63">
    <cfRule type="expression" priority="586" dxfId="0" stopIfTrue="1">
      <formula>N63="x"</formula>
    </cfRule>
  </conditionalFormatting>
  <conditionalFormatting sqref="M63">
    <cfRule type="expression" priority="587" dxfId="1" stopIfTrue="1">
      <formula>N63="o"</formula>
    </cfRule>
    <cfRule type="expression" priority="588" dxfId="2" stopIfTrue="1">
      <formula>N63="r"</formula>
    </cfRule>
  </conditionalFormatting>
  <conditionalFormatting sqref="O63">
    <cfRule type="expression" priority="589" dxfId="0" stopIfTrue="1">
      <formula>P63="x"</formula>
    </cfRule>
  </conditionalFormatting>
  <conditionalFormatting sqref="O63">
    <cfRule type="expression" priority="590" dxfId="1" stopIfTrue="1">
      <formula>P63="o"</formula>
    </cfRule>
    <cfRule type="expression" priority="591" dxfId="2" stopIfTrue="1">
      <formula>P63="r"</formula>
    </cfRule>
  </conditionalFormatting>
  <conditionalFormatting sqref="Q63">
    <cfRule type="expression" priority="592" dxfId="0" stopIfTrue="1">
      <formula>R63="x"</formula>
    </cfRule>
  </conditionalFormatting>
  <conditionalFormatting sqref="Q63">
    <cfRule type="expression" priority="593" dxfId="1" stopIfTrue="1">
      <formula>R63="o"</formula>
    </cfRule>
    <cfRule type="expression" priority="594" dxfId="2" stopIfTrue="1">
      <formula>R63="r"</formula>
    </cfRule>
  </conditionalFormatting>
  <conditionalFormatting sqref="G64">
    <cfRule type="expression" priority="595" dxfId="0" stopIfTrue="1">
      <formula>H64="x"</formula>
    </cfRule>
  </conditionalFormatting>
  <conditionalFormatting sqref="G64">
    <cfRule type="expression" priority="596" dxfId="1" stopIfTrue="1">
      <formula>H64="o"</formula>
    </cfRule>
    <cfRule type="expression" priority="597" dxfId="2" stopIfTrue="1">
      <formula>H64="r"</formula>
    </cfRule>
  </conditionalFormatting>
  <conditionalFormatting sqref="I64">
    <cfRule type="expression" priority="598" dxfId="0" stopIfTrue="1">
      <formula>J64="x"</formula>
    </cfRule>
  </conditionalFormatting>
  <conditionalFormatting sqref="I64">
    <cfRule type="expression" priority="599" dxfId="1" stopIfTrue="1">
      <formula>J64="o"</formula>
    </cfRule>
    <cfRule type="expression" priority="600" dxfId="2" stopIfTrue="1">
      <formula>J64="r"</formula>
    </cfRule>
  </conditionalFormatting>
  <conditionalFormatting sqref="K64">
    <cfRule type="expression" priority="601" dxfId="0" stopIfTrue="1">
      <formula>L64="x"</formula>
    </cfRule>
  </conditionalFormatting>
  <conditionalFormatting sqref="K64">
    <cfRule type="expression" priority="602" dxfId="1" stopIfTrue="1">
      <formula>L64="o"</formula>
    </cfRule>
    <cfRule type="expression" priority="603" dxfId="2" stopIfTrue="1">
      <formula>L64="r"</formula>
    </cfRule>
  </conditionalFormatting>
  <conditionalFormatting sqref="M64">
    <cfRule type="expression" priority="604" dxfId="0" stopIfTrue="1">
      <formula>N64="x"</formula>
    </cfRule>
  </conditionalFormatting>
  <conditionalFormatting sqref="M64">
    <cfRule type="expression" priority="605" dxfId="1" stopIfTrue="1">
      <formula>N64="o"</formula>
    </cfRule>
    <cfRule type="expression" priority="606" dxfId="2" stopIfTrue="1">
      <formula>N64="r"</formula>
    </cfRule>
  </conditionalFormatting>
  <conditionalFormatting sqref="O64">
    <cfRule type="expression" priority="607" dxfId="0" stopIfTrue="1">
      <formula>P64="x"</formula>
    </cfRule>
  </conditionalFormatting>
  <conditionalFormatting sqref="O64">
    <cfRule type="expression" priority="608" dxfId="1" stopIfTrue="1">
      <formula>P64="o"</formula>
    </cfRule>
    <cfRule type="expression" priority="609" dxfId="2" stopIfTrue="1">
      <formula>P64="r"</formula>
    </cfRule>
  </conditionalFormatting>
  <conditionalFormatting sqref="Q64">
    <cfRule type="expression" priority="610" dxfId="0" stopIfTrue="1">
      <formula>R64="x"</formula>
    </cfRule>
  </conditionalFormatting>
  <conditionalFormatting sqref="Q64">
    <cfRule type="expression" priority="611" dxfId="1" stopIfTrue="1">
      <formula>R64="o"</formula>
    </cfRule>
    <cfRule type="expression" priority="612" dxfId="2" stopIfTrue="1">
      <formula>R64="r"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2022-05-18T17:13:11Z</dcterms:created>
  <dcterms:modified xsi:type="dcterms:W3CDTF">2023-12-05T23:17:20Z</dcterms:modified>
  <cp:category/>
  <cp:version/>
  <cp:contentType/>
  <cp:contentStatus/>
  <cp:revision>35</cp:revision>
</cp:coreProperties>
</file>