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Kalev Pensa" sheetId="1" r:id="rId1"/>
    <sheet name="Tartumaa lahtised MV" sheetId="2" r:id="rId2"/>
  </sheets>
  <definedNames/>
  <calcPr fullCalcOnLoad="1"/>
</workbook>
</file>

<file path=xl/sharedStrings.xml><?xml version="1.0" encoding="utf-8"?>
<sst xmlns="http://schemas.openxmlformats.org/spreadsheetml/2006/main" count="1097" uniqueCount="165">
  <si>
    <t>Kalev Pensa mälestusvõistlus</t>
  </si>
  <si>
    <t>Melliste Spordihoone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</si>
  <si>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</si>
  <si>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</si>
  <si>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</si>
  <si>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</si>
  <si>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</si>
  <si>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</si>
  <si>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</si>
  <si>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</si>
  <si>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</si>
  <si>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</si>
  <si>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</si>
  <si>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</si>
  <si>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</si>
  <si>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</si>
  <si>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</si>
  <si>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</si>
  <si>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U13</t>
  </si>
  <si>
    <t>Carolin Jalast</t>
  </si>
  <si>
    <t xml:space="preserve">  06.11.2012  </t>
  </si>
  <si>
    <t>Vargamäe</t>
  </si>
  <si>
    <t>o</t>
  </si>
  <si>
    <t>x</t>
  </si>
  <si>
    <t>I</t>
  </si>
  <si>
    <t>Rebeca Park</t>
  </si>
  <si>
    <t xml:space="preserve">12.01.2011  </t>
  </si>
  <si>
    <t>III</t>
  </si>
  <si>
    <t>Mia Marite Lastik</t>
  </si>
  <si>
    <t>Mäksa</t>
  </si>
  <si>
    <t>V</t>
  </si>
  <si>
    <t>Loreta Ciukore</t>
  </si>
  <si>
    <t>28.02.2013</t>
  </si>
  <si>
    <t>Balvi</t>
  </si>
  <si>
    <t>II</t>
  </si>
  <si>
    <t>Kelli Musta</t>
  </si>
  <si>
    <t xml:space="preserve"> 03.06.2011</t>
  </si>
  <si>
    <t>SK Jõud Junior</t>
  </si>
  <si>
    <t>IV</t>
  </si>
  <si>
    <t>Stella Liivak</t>
  </si>
  <si>
    <t>03.07.2011</t>
  </si>
  <si>
    <t>VI</t>
  </si>
  <si>
    <t>U15</t>
  </si>
  <si>
    <t>Anna Karolina Polli</t>
  </si>
  <si>
    <t>28.05.2009</t>
  </si>
  <si>
    <t>Nele Marie Palmeos</t>
  </si>
  <si>
    <t>09.01.2010</t>
  </si>
  <si>
    <t>Sandra Heinamets</t>
  </si>
  <si>
    <t xml:space="preserve"> 02.03.2010</t>
  </si>
  <si>
    <t>Ketlin Allekõrs</t>
  </si>
  <si>
    <t>04.11.2009</t>
  </si>
  <si>
    <t>Inger Iris Prants</t>
  </si>
  <si>
    <t>15.07.2009</t>
  </si>
  <si>
    <t>U20</t>
  </si>
  <si>
    <t>Liisbeth Rosenstein</t>
  </si>
  <si>
    <t>19.01.2005</t>
  </si>
  <si>
    <t>Naised</t>
  </si>
  <si>
    <t>Mona Saar</t>
  </si>
  <si>
    <t>04.05.2002</t>
  </si>
  <si>
    <t>r</t>
  </si>
  <si>
    <t>U11</t>
  </si>
  <si>
    <t>Uku Paabut</t>
  </si>
  <si>
    <t>02.09.2016</t>
  </si>
  <si>
    <t>Karl Kenneth Laanemaa</t>
  </si>
  <si>
    <t>21.07.2015</t>
  </si>
  <si>
    <t>Rico Vahtramäe</t>
  </si>
  <si>
    <t>26.05.2013</t>
  </si>
  <si>
    <t>Kerno Peterson</t>
  </si>
  <si>
    <t>08.09.2015</t>
  </si>
  <si>
    <t>Antons Bušs</t>
  </si>
  <si>
    <t>11.01.2013</t>
  </si>
  <si>
    <t>Renats Bistrovs</t>
  </si>
  <si>
    <t>03.12.2011</t>
  </si>
  <si>
    <t>Ken-Kendrick Lill</t>
  </si>
  <si>
    <t>0.0.2010</t>
  </si>
  <si>
    <t>Marten Kikerman</t>
  </si>
  <si>
    <t>01.12.2012</t>
  </si>
  <si>
    <t>Gregor Adami</t>
  </si>
  <si>
    <t>08.04.2011</t>
  </si>
  <si>
    <t>Märt Paabut</t>
  </si>
  <si>
    <t>25.08.2012</t>
  </si>
  <si>
    <t>Kris Karel Jalast</t>
  </si>
  <si>
    <t>06.08.2012</t>
  </si>
  <si>
    <t>Žürii:</t>
  </si>
  <si>
    <t>Kohtunikud:</t>
  </si>
  <si>
    <t>Martin Lind</t>
  </si>
  <si>
    <t>Sekretär:</t>
  </si>
  <si>
    <t>Anne Fljaum</t>
  </si>
  <si>
    <t>Johanna Haljasorg</t>
  </si>
  <si>
    <t>Aeg:</t>
  </si>
  <si>
    <t>Jaan Korobov</t>
  </si>
  <si>
    <t>Daniel Purk</t>
  </si>
  <si>
    <t>21.09.2010</t>
  </si>
  <si>
    <t>Sander Kasemaa</t>
  </si>
  <si>
    <t>15.03.2010</t>
  </si>
  <si>
    <t>VII</t>
  </si>
  <si>
    <t>Gregor Kroon</t>
  </si>
  <si>
    <t>07.03.2009</t>
  </si>
  <si>
    <t>Joonas Aviste</t>
  </si>
  <si>
    <t>18.06.2009</t>
  </si>
  <si>
    <t>Carlis Vaino</t>
  </si>
  <si>
    <t>03.04.2010</t>
  </si>
  <si>
    <t>Deivids Lukins</t>
  </si>
  <si>
    <t>20.06.2009</t>
  </si>
  <si>
    <t xml:space="preserve">Artjoms Jurgensons   </t>
  </si>
  <si>
    <t>11.04.2009</t>
  </si>
  <si>
    <t>Ogre</t>
  </si>
  <si>
    <t>Alex Purk</t>
  </si>
  <si>
    <t>27.05.2009</t>
  </si>
  <si>
    <t>VIII</t>
  </si>
  <si>
    <t>U17</t>
  </si>
  <si>
    <t>Kait Viks</t>
  </si>
  <si>
    <t>07.07.2007</t>
  </si>
  <si>
    <t>Heiki Nerut</t>
  </si>
  <si>
    <t>17.11.2008</t>
  </si>
  <si>
    <t>Daniels Bude</t>
  </si>
  <si>
    <t>14.12.2008</t>
  </si>
  <si>
    <t>Raivo Nagels</t>
  </si>
  <si>
    <t>14.07.2007</t>
  </si>
  <si>
    <t>Maksims Bistrovs</t>
  </si>
  <si>
    <t>17.06.2007</t>
  </si>
  <si>
    <t>Janis Markuss Elsts</t>
  </si>
  <si>
    <t>07.11.2007</t>
  </si>
  <si>
    <t>.-</t>
  </si>
  <si>
    <t>Linards Kolecenoks</t>
  </si>
  <si>
    <t>12.02.2008</t>
  </si>
  <si>
    <t>Merilyn Kalmus</t>
  </si>
  <si>
    <t>Gustas Lazda</t>
  </si>
  <si>
    <t>21.11.2006</t>
  </si>
  <si>
    <t>Aimar Kiivits</t>
  </si>
  <si>
    <t>07.09.2005</t>
  </si>
  <si>
    <t>Karl-Jaagup Kägu</t>
  </si>
  <si>
    <t>28.07.2004</t>
  </si>
  <si>
    <t xml:space="preserve">Artjoms Jaroha  </t>
  </si>
  <si>
    <t>15.12.2006</t>
  </si>
  <si>
    <t>Nikita Jurgensons</t>
  </si>
  <si>
    <t>10.06.2006</t>
  </si>
  <si>
    <t>Mehed</t>
  </si>
  <si>
    <t>Janis Griškovs</t>
  </si>
  <si>
    <t>12.09.1997</t>
  </si>
  <si>
    <t>Ritvars Dukovskis</t>
  </si>
  <si>
    <t>01.09.1995</t>
  </si>
  <si>
    <t>.+109</t>
  </si>
  <si>
    <t>Vitalijs Volkovs</t>
  </si>
  <si>
    <t>16.10.1990</t>
  </si>
  <si>
    <t>Kalev Pensa mälestusvõistlus/Tartumaa MV</t>
  </si>
  <si>
    <t>N-45kg</t>
  </si>
  <si>
    <t>N-49kg</t>
  </si>
  <si>
    <t>N-55kg</t>
  </si>
  <si>
    <t>N-71kg</t>
  </si>
  <si>
    <t>N+71kg</t>
  </si>
  <si>
    <t>M-30kg</t>
  </si>
  <si>
    <t>M-34kg</t>
  </si>
  <si>
    <t>M-44kg</t>
  </si>
  <si>
    <t>M-55kg</t>
  </si>
  <si>
    <t>M-61kg</t>
  </si>
  <si>
    <t>M-67kg</t>
  </si>
  <si>
    <t>M-73kg</t>
  </si>
  <si>
    <t>0.0.2011</t>
  </si>
  <si>
    <t>M-81kg</t>
  </si>
  <si>
    <t>M-89kg</t>
  </si>
  <si>
    <t>M-96kg</t>
  </si>
  <si>
    <t>M-102kg</t>
  </si>
  <si>
    <t>M-109kg</t>
  </si>
  <si>
    <t>M+109kg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</si>
</sst>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9">
    <font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5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56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8" fillId="0" borderId="1" xfId="0" applyFont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1" xfId="0" applyNumberFormat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8" fontId="3" fillId="6" borderId="2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7.00390625" style="1" customWidth="1"/>
    <col min="7" max="7" width="4.7109375" style="1" customWidth="1"/>
    <col min="8" max="8" width="2.7109375" style="1" customWidth="1"/>
    <col min="9" max="9" width="4.7109375" style="1" customWidth="1"/>
    <col min="10" max="10" width="3.574218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">
        <v>45304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2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2.7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.75">
      <c r="A9" s="22">
        <v>57</v>
      </c>
      <c r="B9" s="23" t="s">
        <v>19</v>
      </c>
      <c r="C9" s="24" t="s">
        <v>20</v>
      </c>
      <c r="D9" s="25" t="s">
        <v>21</v>
      </c>
      <c r="E9" s="26">
        <v>37</v>
      </c>
      <c r="F9" s="27">
        <f aca="true" t="shared" si="0" ref="F9:F24">POWER(10,(0.787004341*(LOG10(E9/153.757)*LOG10(E9/153.757))))</f>
        <v>2.000746529230513</v>
      </c>
      <c r="G9" s="22">
        <v>27</v>
      </c>
      <c r="H9" s="28" t="s">
        <v>22</v>
      </c>
      <c r="I9" s="29">
        <v>29</v>
      </c>
      <c r="J9" s="28" t="s">
        <v>22</v>
      </c>
      <c r="K9" s="22">
        <v>31</v>
      </c>
      <c r="L9" s="28" t="s">
        <v>22</v>
      </c>
      <c r="M9" s="22">
        <v>36</v>
      </c>
      <c r="N9" s="28" t="s">
        <v>22</v>
      </c>
      <c r="O9" s="22">
        <v>38</v>
      </c>
      <c r="P9" s="28" t="s">
        <v>22</v>
      </c>
      <c r="Q9" s="22">
        <v>40</v>
      </c>
      <c r="R9" s="28" t="s">
        <v>23</v>
      </c>
      <c r="S9" s="30">
        <f aca="true" t="shared" si="1" ref="S9:S14">MAX(IF(H9="x",0,G9),IF(J9="x",0,I9),IF(L9="x",0,K9))</f>
        <v>31</v>
      </c>
      <c r="T9" s="30">
        <f aca="true" t="shared" si="2" ref="T9:T14">MAX(IF(N9="x",0,M9),IF(P9="x",0,O9),IF(R9="x",0,Q9))</f>
        <v>38</v>
      </c>
      <c r="U9" s="31">
        <f aca="true" t="shared" si="3" ref="U9:U14">S9+T9</f>
        <v>69</v>
      </c>
      <c r="V9" s="32" t="s">
        <v>24</v>
      </c>
      <c r="W9" s="33">
        <f aca="true" t="shared" si="4" ref="W9:W14">U9*F9</f>
        <v>138.0515105169054</v>
      </c>
    </row>
    <row r="10" spans="1:23" ht="15">
      <c r="A10" s="22">
        <v>8</v>
      </c>
      <c r="B10" s="23" t="s">
        <v>25</v>
      </c>
      <c r="C10" s="34" t="s">
        <v>26</v>
      </c>
      <c r="D10" s="25" t="s">
        <v>21</v>
      </c>
      <c r="E10" s="26">
        <v>49.95</v>
      </c>
      <c r="F10" s="27">
        <f t="shared" si="0"/>
        <v>1.5404599424038805</v>
      </c>
      <c r="G10" s="22">
        <v>27</v>
      </c>
      <c r="H10" s="28" t="s">
        <v>22</v>
      </c>
      <c r="I10" s="29">
        <v>29</v>
      </c>
      <c r="J10" s="28" t="s">
        <v>22</v>
      </c>
      <c r="K10" s="22">
        <v>31</v>
      </c>
      <c r="L10" s="28" t="s">
        <v>23</v>
      </c>
      <c r="M10" s="22">
        <v>37</v>
      </c>
      <c r="N10" s="28" t="s">
        <v>22</v>
      </c>
      <c r="O10" s="22">
        <v>40</v>
      </c>
      <c r="P10" s="28" t="s">
        <v>23</v>
      </c>
      <c r="Q10" s="22">
        <v>40</v>
      </c>
      <c r="R10" s="28" t="s">
        <v>22</v>
      </c>
      <c r="S10" s="30">
        <f t="shared" si="1"/>
        <v>29</v>
      </c>
      <c r="T10" s="30">
        <f t="shared" si="2"/>
        <v>40</v>
      </c>
      <c r="U10" s="31">
        <f t="shared" si="3"/>
        <v>69</v>
      </c>
      <c r="V10" s="32" t="s">
        <v>27</v>
      </c>
      <c r="W10" s="33">
        <f t="shared" si="4"/>
        <v>106.29173602586775</v>
      </c>
    </row>
    <row r="11" spans="1:23" ht="15">
      <c r="A11" s="22">
        <v>38</v>
      </c>
      <c r="B11" s="23" t="s">
        <v>28</v>
      </c>
      <c r="C11" s="35"/>
      <c r="D11" s="25" t="s">
        <v>29</v>
      </c>
      <c r="E11" s="26">
        <v>38.75</v>
      </c>
      <c r="F11" s="27">
        <f t="shared" si="0"/>
        <v>1.9141071984887497</v>
      </c>
      <c r="G11" s="22">
        <v>11</v>
      </c>
      <c r="H11" s="28" t="s">
        <v>22</v>
      </c>
      <c r="I11" s="29">
        <v>13</v>
      </c>
      <c r="J11" s="28" t="s">
        <v>22</v>
      </c>
      <c r="K11" s="22">
        <v>15</v>
      </c>
      <c r="L11" s="28" t="s">
        <v>22</v>
      </c>
      <c r="M11" s="22">
        <v>16</v>
      </c>
      <c r="N11" s="28" t="s">
        <v>22</v>
      </c>
      <c r="O11" s="22">
        <v>18</v>
      </c>
      <c r="P11" s="28" t="s">
        <v>22</v>
      </c>
      <c r="Q11" s="22">
        <v>20</v>
      </c>
      <c r="R11" s="28" t="s">
        <v>22</v>
      </c>
      <c r="S11" s="30">
        <f t="shared" si="1"/>
        <v>15</v>
      </c>
      <c r="T11" s="30">
        <f t="shared" si="2"/>
        <v>20</v>
      </c>
      <c r="U11" s="31">
        <f t="shared" si="3"/>
        <v>35</v>
      </c>
      <c r="V11" s="32" t="s">
        <v>30</v>
      </c>
      <c r="W11" s="33">
        <f t="shared" si="4"/>
        <v>66.99375194710623</v>
      </c>
    </row>
    <row r="12" spans="1:23" ht="15">
      <c r="A12" s="22">
        <v>50</v>
      </c>
      <c r="B12" s="23" t="s">
        <v>31</v>
      </c>
      <c r="C12" s="35" t="s">
        <v>32</v>
      </c>
      <c r="D12" s="25" t="s">
        <v>33</v>
      </c>
      <c r="E12" s="26">
        <v>48.3</v>
      </c>
      <c r="F12" s="27">
        <f t="shared" si="0"/>
        <v>1.581358482893547</v>
      </c>
      <c r="G12" s="22">
        <v>32</v>
      </c>
      <c r="H12" s="28" t="s">
        <v>22</v>
      </c>
      <c r="I12" s="29">
        <v>35</v>
      </c>
      <c r="J12" s="28" t="s">
        <v>22</v>
      </c>
      <c r="K12" s="22">
        <v>37</v>
      </c>
      <c r="L12" s="28" t="s">
        <v>22</v>
      </c>
      <c r="M12" s="22">
        <v>43</v>
      </c>
      <c r="N12" s="28" t="s">
        <v>22</v>
      </c>
      <c r="O12" s="22">
        <v>47</v>
      </c>
      <c r="P12" s="28" t="s">
        <v>22</v>
      </c>
      <c r="Q12" s="22">
        <v>51</v>
      </c>
      <c r="R12" s="28" t="s">
        <v>23</v>
      </c>
      <c r="S12" s="30">
        <f t="shared" si="1"/>
        <v>37</v>
      </c>
      <c r="T12" s="30">
        <f t="shared" si="2"/>
        <v>47</v>
      </c>
      <c r="U12" s="31">
        <f t="shared" si="3"/>
        <v>84</v>
      </c>
      <c r="V12" s="32" t="s">
        <v>34</v>
      </c>
      <c r="W12" s="33">
        <f t="shared" si="4"/>
        <v>132.83411256305794</v>
      </c>
    </row>
    <row r="13" spans="1:23" ht="15.75">
      <c r="A13" s="22">
        <v>15</v>
      </c>
      <c r="B13" s="23" t="s">
        <v>35</v>
      </c>
      <c r="C13" s="24" t="s">
        <v>36</v>
      </c>
      <c r="D13" s="25" t="s">
        <v>37</v>
      </c>
      <c r="E13" s="26">
        <v>48.1</v>
      </c>
      <c r="F13" s="27">
        <f t="shared" si="0"/>
        <v>1.5865702406405713</v>
      </c>
      <c r="G13" s="22">
        <v>18</v>
      </c>
      <c r="H13" s="28" t="s">
        <v>22</v>
      </c>
      <c r="I13" s="29">
        <v>20</v>
      </c>
      <c r="J13" s="28" t="s">
        <v>22</v>
      </c>
      <c r="K13" s="22">
        <v>22</v>
      </c>
      <c r="L13" s="28" t="s">
        <v>22</v>
      </c>
      <c r="M13" s="22">
        <v>22</v>
      </c>
      <c r="N13" s="28" t="s">
        <v>22</v>
      </c>
      <c r="O13" s="22">
        <v>25</v>
      </c>
      <c r="P13" s="28" t="s">
        <v>22</v>
      </c>
      <c r="Q13" s="22">
        <v>27</v>
      </c>
      <c r="R13" s="28" t="s">
        <v>22</v>
      </c>
      <c r="S13" s="30">
        <f t="shared" si="1"/>
        <v>22</v>
      </c>
      <c r="T13" s="30">
        <f t="shared" si="2"/>
        <v>27</v>
      </c>
      <c r="U13" s="31">
        <f t="shared" si="3"/>
        <v>49</v>
      </c>
      <c r="V13" s="32" t="s">
        <v>38</v>
      </c>
      <c r="W13" s="33">
        <f t="shared" si="4"/>
        <v>77.74194179138799</v>
      </c>
    </row>
    <row r="14" spans="1:23" ht="15">
      <c r="A14" s="22">
        <v>40</v>
      </c>
      <c r="B14" s="23" t="s">
        <v>39</v>
      </c>
      <c r="C14" s="34" t="s">
        <v>40</v>
      </c>
      <c r="D14" s="25" t="s">
        <v>37</v>
      </c>
      <c r="E14" s="26">
        <v>48</v>
      </c>
      <c r="F14" s="27">
        <f t="shared" si="0"/>
        <v>1.5891977593528064</v>
      </c>
      <c r="G14" s="22">
        <v>13</v>
      </c>
      <c r="H14" s="28" t="s">
        <v>23</v>
      </c>
      <c r="I14" s="29">
        <v>13</v>
      </c>
      <c r="J14" s="28" t="s">
        <v>22</v>
      </c>
      <c r="K14" s="22">
        <v>15</v>
      </c>
      <c r="L14" s="28" t="s">
        <v>22</v>
      </c>
      <c r="M14" s="22">
        <v>17</v>
      </c>
      <c r="N14" s="28" t="s">
        <v>22</v>
      </c>
      <c r="O14" s="22">
        <v>19</v>
      </c>
      <c r="P14" s="28" t="s">
        <v>22</v>
      </c>
      <c r="Q14" s="22">
        <v>21</v>
      </c>
      <c r="R14" s="28" t="s">
        <v>22</v>
      </c>
      <c r="S14" s="30">
        <f t="shared" si="1"/>
        <v>15</v>
      </c>
      <c r="T14" s="30">
        <f t="shared" si="2"/>
        <v>21</v>
      </c>
      <c r="U14" s="31">
        <f t="shared" si="3"/>
        <v>36</v>
      </c>
      <c r="V14" s="32" t="s">
        <v>41</v>
      </c>
      <c r="W14" s="33">
        <f t="shared" si="4"/>
        <v>57.21111933670103</v>
      </c>
    </row>
    <row r="15" spans="1:23" ht="14.25">
      <c r="A15" s="21" t="s">
        <v>42</v>
      </c>
      <c r="B15" s="21"/>
      <c r="C15" s="21"/>
      <c r="D15" s="21"/>
      <c r="E15" s="21"/>
      <c r="F15" s="21" t="e">
        <f t="shared" si="0"/>
        <v>#VALUE!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5">
      <c r="A16" s="22">
        <v>48</v>
      </c>
      <c r="B16" s="23" t="s">
        <v>43</v>
      </c>
      <c r="C16" s="34" t="s">
        <v>44</v>
      </c>
      <c r="D16" s="30" t="s">
        <v>29</v>
      </c>
      <c r="E16" s="26">
        <v>91.55</v>
      </c>
      <c r="F16" s="27">
        <f t="shared" si="0"/>
        <v>1.0962374743908831</v>
      </c>
      <c r="G16" s="22">
        <v>36</v>
      </c>
      <c r="H16" s="28" t="s">
        <v>22</v>
      </c>
      <c r="I16" s="29">
        <v>39</v>
      </c>
      <c r="J16" s="28" t="s">
        <v>22</v>
      </c>
      <c r="K16" s="22">
        <v>41</v>
      </c>
      <c r="L16" s="28" t="s">
        <v>22</v>
      </c>
      <c r="M16" s="22">
        <v>45</v>
      </c>
      <c r="N16" s="28" t="s">
        <v>22</v>
      </c>
      <c r="O16" s="22">
        <v>48</v>
      </c>
      <c r="P16" s="28" t="s">
        <v>22</v>
      </c>
      <c r="Q16" s="22">
        <v>51</v>
      </c>
      <c r="R16" s="28" t="s">
        <v>22</v>
      </c>
      <c r="S16" s="30">
        <f aca="true" t="shared" si="5" ref="S16:S20">MAX(IF(H16="x",0,G16),IF(J16="x",0,I16),IF(L16="x",0,K16))</f>
        <v>41</v>
      </c>
      <c r="T16" s="30">
        <f aca="true" t="shared" si="6" ref="T16:T20">MAX(IF(N16="x",0,M16),IF(P16="x",0,O16),IF(R16="x",0,Q16))</f>
        <v>51</v>
      </c>
      <c r="U16" s="31">
        <f aca="true" t="shared" si="7" ref="U16:U20">S16+T16</f>
        <v>92</v>
      </c>
      <c r="V16" s="32" t="s">
        <v>27</v>
      </c>
      <c r="W16" s="33">
        <f aca="true" t="shared" si="8" ref="W16:W20">U16*F16</f>
        <v>100.85384764396125</v>
      </c>
    </row>
    <row r="17" spans="1:23" ht="15">
      <c r="A17" s="22">
        <v>29</v>
      </c>
      <c r="B17" s="23" t="s">
        <v>45</v>
      </c>
      <c r="C17" s="34" t="s">
        <v>46</v>
      </c>
      <c r="D17" s="30" t="s">
        <v>21</v>
      </c>
      <c r="E17" s="26">
        <v>73.45</v>
      </c>
      <c r="F17" s="27">
        <f t="shared" si="0"/>
        <v>1.2050760553515147</v>
      </c>
      <c r="G17" s="22">
        <v>35</v>
      </c>
      <c r="H17" s="28" t="s">
        <v>22</v>
      </c>
      <c r="I17" s="29">
        <v>38</v>
      </c>
      <c r="J17" s="28" t="s">
        <v>22</v>
      </c>
      <c r="K17" s="22">
        <v>40</v>
      </c>
      <c r="L17" s="28" t="s">
        <v>22</v>
      </c>
      <c r="M17" s="22">
        <v>40</v>
      </c>
      <c r="N17" s="28" t="s">
        <v>22</v>
      </c>
      <c r="O17" s="22">
        <v>45</v>
      </c>
      <c r="P17" s="28" t="s">
        <v>22</v>
      </c>
      <c r="Q17" s="22">
        <v>50</v>
      </c>
      <c r="R17" s="28" t="s">
        <v>23</v>
      </c>
      <c r="S17" s="30">
        <f t="shared" si="5"/>
        <v>40</v>
      </c>
      <c r="T17" s="30">
        <f t="shared" si="6"/>
        <v>45</v>
      </c>
      <c r="U17" s="31">
        <f t="shared" si="7"/>
        <v>85</v>
      </c>
      <c r="V17" s="32" t="s">
        <v>34</v>
      </c>
      <c r="W17" s="33">
        <f t="shared" si="8"/>
        <v>102.43146470487875</v>
      </c>
    </row>
    <row r="18" spans="1:23" ht="15">
      <c r="A18" s="22">
        <v>34</v>
      </c>
      <c r="B18" s="23" t="s">
        <v>47</v>
      </c>
      <c r="C18" s="34" t="s">
        <v>48</v>
      </c>
      <c r="D18" s="30" t="s">
        <v>37</v>
      </c>
      <c r="E18" s="26">
        <v>52.9</v>
      </c>
      <c r="F18" s="27">
        <f t="shared" si="0"/>
        <v>1.475658326964171</v>
      </c>
      <c r="G18" s="22">
        <v>15</v>
      </c>
      <c r="H18" s="28" t="s">
        <v>22</v>
      </c>
      <c r="I18" s="29">
        <v>17</v>
      </c>
      <c r="J18" s="28" t="s">
        <v>22</v>
      </c>
      <c r="K18" s="22">
        <v>18</v>
      </c>
      <c r="L18" s="28" t="s">
        <v>22</v>
      </c>
      <c r="M18" s="22">
        <v>17</v>
      </c>
      <c r="N18" s="28" t="s">
        <v>22</v>
      </c>
      <c r="O18" s="22">
        <v>18</v>
      </c>
      <c r="P18" s="28" t="s">
        <v>22</v>
      </c>
      <c r="Q18" s="22">
        <v>19</v>
      </c>
      <c r="R18" s="28" t="s">
        <v>22</v>
      </c>
      <c r="S18" s="30">
        <f t="shared" si="5"/>
        <v>18</v>
      </c>
      <c r="T18" s="30">
        <f t="shared" si="6"/>
        <v>19</v>
      </c>
      <c r="U18" s="31">
        <f t="shared" si="7"/>
        <v>37</v>
      </c>
      <c r="V18" s="32" t="s">
        <v>38</v>
      </c>
      <c r="W18" s="33">
        <f t="shared" si="8"/>
        <v>54.599358097674326</v>
      </c>
    </row>
    <row r="19" spans="1:23" ht="15">
      <c r="A19" s="22">
        <v>30</v>
      </c>
      <c r="B19" s="23" t="s">
        <v>49</v>
      </c>
      <c r="C19" s="34" t="s">
        <v>50</v>
      </c>
      <c r="D19" s="30" t="s">
        <v>37</v>
      </c>
      <c r="E19" s="26">
        <v>52.2</v>
      </c>
      <c r="F19" s="27">
        <f t="shared" si="0"/>
        <v>1.4901556721588929</v>
      </c>
      <c r="G19" s="22">
        <v>13</v>
      </c>
      <c r="H19" s="28" t="s">
        <v>23</v>
      </c>
      <c r="I19" s="29">
        <v>13</v>
      </c>
      <c r="J19" s="28" t="s">
        <v>22</v>
      </c>
      <c r="K19" s="22">
        <v>15</v>
      </c>
      <c r="L19" s="28" t="s">
        <v>22</v>
      </c>
      <c r="M19" s="22">
        <v>15</v>
      </c>
      <c r="N19" s="28" t="s">
        <v>22</v>
      </c>
      <c r="O19" s="22">
        <v>17</v>
      </c>
      <c r="P19" s="28" t="s">
        <v>22</v>
      </c>
      <c r="Q19" s="22">
        <v>19</v>
      </c>
      <c r="R19" s="28" t="s">
        <v>22</v>
      </c>
      <c r="S19" s="30">
        <f t="shared" si="5"/>
        <v>15</v>
      </c>
      <c r="T19" s="30">
        <f t="shared" si="6"/>
        <v>19</v>
      </c>
      <c r="U19" s="31">
        <f t="shared" si="7"/>
        <v>34</v>
      </c>
      <c r="V19" s="32" t="s">
        <v>30</v>
      </c>
      <c r="W19" s="33">
        <f t="shared" si="8"/>
        <v>50.665292853402356</v>
      </c>
    </row>
    <row r="20" spans="1:23" ht="15">
      <c r="A20" s="22">
        <v>39</v>
      </c>
      <c r="B20" s="23" t="s">
        <v>51</v>
      </c>
      <c r="C20" s="34" t="s">
        <v>52</v>
      </c>
      <c r="D20" s="30" t="s">
        <v>21</v>
      </c>
      <c r="E20" s="26">
        <v>90.95</v>
      </c>
      <c r="F20" s="27">
        <f t="shared" si="0"/>
        <v>1.0988114792553445</v>
      </c>
      <c r="G20" s="22">
        <v>60</v>
      </c>
      <c r="H20" s="28" t="s">
        <v>22</v>
      </c>
      <c r="I20" s="29">
        <v>64</v>
      </c>
      <c r="J20" s="28" t="s">
        <v>22</v>
      </c>
      <c r="K20" s="22">
        <v>67</v>
      </c>
      <c r="L20" s="28" t="s">
        <v>23</v>
      </c>
      <c r="M20" s="22">
        <v>73</v>
      </c>
      <c r="N20" s="28" t="s">
        <v>22</v>
      </c>
      <c r="O20" s="22">
        <v>77</v>
      </c>
      <c r="P20" s="28" t="s">
        <v>22</v>
      </c>
      <c r="Q20" s="22">
        <v>81</v>
      </c>
      <c r="R20" s="28" t="s">
        <v>23</v>
      </c>
      <c r="S20" s="30">
        <f t="shared" si="5"/>
        <v>64</v>
      </c>
      <c r="T20" s="30">
        <f t="shared" si="6"/>
        <v>77</v>
      </c>
      <c r="U20" s="31">
        <f t="shared" si="7"/>
        <v>141</v>
      </c>
      <c r="V20" s="32" t="s">
        <v>24</v>
      </c>
      <c r="W20" s="33">
        <f t="shared" si="8"/>
        <v>154.93241857500357</v>
      </c>
    </row>
    <row r="21" spans="1:23" ht="14.25">
      <c r="A21" s="21" t="s">
        <v>53</v>
      </c>
      <c r="B21" s="21"/>
      <c r="C21" s="21"/>
      <c r="D21" s="21"/>
      <c r="E21" s="21"/>
      <c r="F21" s="21" t="e">
        <f t="shared" si="0"/>
        <v>#VALUE!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5">
      <c r="A22" s="22">
        <v>59</v>
      </c>
      <c r="B22" s="23" t="s">
        <v>54</v>
      </c>
      <c r="C22" s="34" t="s">
        <v>55</v>
      </c>
      <c r="D22" s="30" t="s">
        <v>29</v>
      </c>
      <c r="E22" s="26">
        <v>92.85</v>
      </c>
      <c r="F22" s="27">
        <f t="shared" si="0"/>
        <v>1.0908468528931328</v>
      </c>
      <c r="G22" s="22">
        <v>48</v>
      </c>
      <c r="H22" s="28" t="s">
        <v>22</v>
      </c>
      <c r="I22" s="29">
        <v>52</v>
      </c>
      <c r="J22" s="28" t="s">
        <v>22</v>
      </c>
      <c r="K22" s="22">
        <v>55</v>
      </c>
      <c r="L22" s="28" t="s">
        <v>22</v>
      </c>
      <c r="M22" s="22">
        <v>66</v>
      </c>
      <c r="N22" s="28" t="s">
        <v>22</v>
      </c>
      <c r="O22" s="22">
        <v>71</v>
      </c>
      <c r="P22" s="28" t="s">
        <v>23</v>
      </c>
      <c r="Q22" s="22">
        <v>73</v>
      </c>
      <c r="R22" s="28" t="s">
        <v>23</v>
      </c>
      <c r="S22" s="30">
        <f>MAX(IF(H22="x",0,G22),IF(J22="x",0,I22),IF(L22="x",0,K22))</f>
        <v>55</v>
      </c>
      <c r="T22" s="30">
        <f>MAX(IF(N22="x",0,M22),IF(P22="x",0,O22),IF(R22="x",0,Q22))</f>
        <v>66</v>
      </c>
      <c r="U22" s="31">
        <f>S22+T22</f>
        <v>121</v>
      </c>
      <c r="V22" s="32" t="s">
        <v>24</v>
      </c>
      <c r="W22" s="33">
        <f>U22*F22</f>
        <v>131.99246920006905</v>
      </c>
    </row>
    <row r="23" spans="1:23" ht="14.25">
      <c r="A23" s="21" t="s">
        <v>56</v>
      </c>
      <c r="B23" s="21"/>
      <c r="C23" s="21"/>
      <c r="D23" s="21"/>
      <c r="E23" s="21"/>
      <c r="F23" s="21" t="e">
        <f t="shared" si="0"/>
        <v>#VALUE!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ht="15">
      <c r="A24" s="22">
        <v>46</v>
      </c>
      <c r="B24" s="23" t="s">
        <v>57</v>
      </c>
      <c r="C24" s="34" t="s">
        <v>58</v>
      </c>
      <c r="D24" s="30" t="s">
        <v>29</v>
      </c>
      <c r="E24" s="26">
        <v>70.85</v>
      </c>
      <c r="F24" s="27">
        <f t="shared" si="0"/>
        <v>1.2277548160089486</v>
      </c>
      <c r="G24" s="22">
        <v>68</v>
      </c>
      <c r="H24" s="28" t="s">
        <v>22</v>
      </c>
      <c r="I24" s="29">
        <v>72</v>
      </c>
      <c r="J24" s="28" t="s">
        <v>22</v>
      </c>
      <c r="K24" s="22">
        <v>76</v>
      </c>
      <c r="L24" s="28" t="s">
        <v>59</v>
      </c>
      <c r="M24" s="22">
        <v>85</v>
      </c>
      <c r="N24" s="28" t="s">
        <v>22</v>
      </c>
      <c r="O24" s="22">
        <v>90</v>
      </c>
      <c r="P24" s="28" t="s">
        <v>22</v>
      </c>
      <c r="Q24" s="22">
        <v>94</v>
      </c>
      <c r="R24" s="28" t="s">
        <v>22</v>
      </c>
      <c r="S24" s="30">
        <f>MAX(IF(H24="x",0,G24),IF(J24="x",0,I24),IF(L24="x",0,K24))</f>
        <v>76</v>
      </c>
      <c r="T24" s="30">
        <f>MAX(IF(N24="x",0,M24),IF(P24="x",0,O24),IF(R24="x",0,Q24))</f>
        <v>94</v>
      </c>
      <c r="U24" s="31">
        <f>S24+T24</f>
        <v>170</v>
      </c>
      <c r="V24" s="32" t="s">
        <v>24</v>
      </c>
      <c r="W24" s="33">
        <f>U24*F24</f>
        <v>208.71831872152126</v>
      </c>
    </row>
    <row r="25" spans="1:23" ht="12.75">
      <c r="A25" s="36"/>
      <c r="B25" s="36"/>
      <c r="C25" s="36"/>
      <c r="D25" s="37"/>
      <c r="E25" s="38"/>
      <c r="F25" s="39"/>
      <c r="G25" s="36"/>
      <c r="H25" s="36"/>
      <c r="I25" s="40"/>
      <c r="J25" s="40"/>
      <c r="K25" s="37"/>
      <c r="L25" s="37"/>
      <c r="M25" s="36"/>
      <c r="N25" s="36"/>
      <c r="O25" s="40"/>
      <c r="P25" s="40"/>
      <c r="Q25" s="40"/>
      <c r="R25" s="40"/>
      <c r="S25" s="37"/>
      <c r="T25" s="37"/>
      <c r="U25" s="37"/>
      <c r="V25" s="41"/>
      <c r="W25" s="42"/>
    </row>
    <row r="28" spans="1:23" ht="12.75">
      <c r="A28" s="14" t="s">
        <v>2</v>
      </c>
      <c r="B28" s="14"/>
      <c r="C28" s="14"/>
      <c r="D28" s="14"/>
      <c r="E28" s="14"/>
      <c r="F28" s="14"/>
      <c r="G28" s="14" t="s">
        <v>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 t="s">
        <v>4</v>
      </c>
      <c r="T28" s="14"/>
      <c r="U28" s="14"/>
      <c r="V28" s="14"/>
      <c r="W28" s="14"/>
    </row>
    <row r="29" spans="1:23" ht="12.75" customHeight="1">
      <c r="A29" s="15" t="s">
        <v>5</v>
      </c>
      <c r="B29" s="15" t="s">
        <v>6</v>
      </c>
      <c r="C29" s="15" t="s">
        <v>7</v>
      </c>
      <c r="D29" s="15" t="s">
        <v>8</v>
      </c>
      <c r="E29" s="16" t="s">
        <v>9</v>
      </c>
      <c r="F29" s="17" t="s">
        <v>10</v>
      </c>
      <c r="G29" s="18" t="s">
        <v>11</v>
      </c>
      <c r="H29" s="18"/>
      <c r="I29" s="18"/>
      <c r="J29" s="18"/>
      <c r="K29" s="18"/>
      <c r="L29" s="18"/>
      <c r="M29" s="18" t="s">
        <v>12</v>
      </c>
      <c r="N29" s="18"/>
      <c r="O29" s="18"/>
      <c r="P29" s="18"/>
      <c r="Q29" s="18"/>
      <c r="R29" s="18"/>
      <c r="S29" s="18" t="s">
        <v>13</v>
      </c>
      <c r="T29" s="18" t="s">
        <v>14</v>
      </c>
      <c r="U29" s="18" t="s">
        <v>15</v>
      </c>
      <c r="V29" s="19" t="s">
        <v>16</v>
      </c>
      <c r="W29" s="20" t="s">
        <v>17</v>
      </c>
    </row>
    <row r="30" spans="1:23" ht="12.75">
      <c r="A30" s="15"/>
      <c r="B30" s="15"/>
      <c r="C30" s="15"/>
      <c r="D30" s="15"/>
      <c r="E30" s="16"/>
      <c r="F30" s="17"/>
      <c r="G30" s="18">
        <v>1</v>
      </c>
      <c r="H30" s="18"/>
      <c r="I30" s="18">
        <v>2</v>
      </c>
      <c r="J30" s="18"/>
      <c r="K30" s="18">
        <v>3</v>
      </c>
      <c r="L30" s="18"/>
      <c r="M30" s="18">
        <v>1</v>
      </c>
      <c r="N30" s="18"/>
      <c r="O30" s="18">
        <v>2</v>
      </c>
      <c r="P30" s="18"/>
      <c r="Q30" s="18">
        <v>3</v>
      </c>
      <c r="R30" s="18"/>
      <c r="S30" s="18"/>
      <c r="T30" s="18"/>
      <c r="U30" s="18"/>
      <c r="V30" s="19"/>
      <c r="W30" s="20"/>
    </row>
    <row r="31" spans="1:23" ht="12.75">
      <c r="A31" s="43" t="s">
        <v>60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2.75">
      <c r="A32" s="22">
        <v>28</v>
      </c>
      <c r="B32" s="23" t="s">
        <v>61</v>
      </c>
      <c r="C32" s="34" t="s">
        <v>62</v>
      </c>
      <c r="D32" s="30" t="s">
        <v>29</v>
      </c>
      <c r="E32" s="26">
        <v>30.35</v>
      </c>
      <c r="F32" s="27">
        <f aca="true" t="shared" si="9" ref="F32:F36">POWER(10,(0.722762521*(LOG10(E32/193.609)*LOG10(E32/193.609))))</f>
        <v>2.9383052650657637</v>
      </c>
      <c r="G32" s="22">
        <v>5</v>
      </c>
      <c r="H32" s="28" t="s">
        <v>22</v>
      </c>
      <c r="I32" s="29">
        <v>6</v>
      </c>
      <c r="J32" s="28" t="s">
        <v>22</v>
      </c>
      <c r="K32" s="22">
        <v>7</v>
      </c>
      <c r="L32" s="28" t="s">
        <v>22</v>
      </c>
      <c r="M32" s="22">
        <v>6</v>
      </c>
      <c r="N32" s="28" t="s">
        <v>22</v>
      </c>
      <c r="O32" s="22">
        <v>7</v>
      </c>
      <c r="P32" s="28" t="s">
        <v>22</v>
      </c>
      <c r="Q32" s="22">
        <v>8</v>
      </c>
      <c r="R32" s="28" t="s">
        <v>22</v>
      </c>
      <c r="S32" s="30">
        <f aca="true" t="shared" si="10" ref="S32:S36">MAX(IF(H32="x",0,G32),IF(J32="x",0,I32),IF(L32="x",0,K32))</f>
        <v>7</v>
      </c>
      <c r="T32" s="30">
        <f aca="true" t="shared" si="11" ref="T32:T36">MAX(IF(N32="x",0,M32),IF(P32="x",0,O32),IF(R32="x",0,Q32))</f>
        <v>8</v>
      </c>
      <c r="U32" s="31">
        <f aca="true" t="shared" si="12" ref="U32:U36">S32+T32</f>
        <v>15</v>
      </c>
      <c r="V32" s="32" t="s">
        <v>38</v>
      </c>
      <c r="W32" s="33">
        <f aca="true" t="shared" si="13" ref="W32:W36">U32*F32</f>
        <v>44.074578975986455</v>
      </c>
    </row>
    <row r="33" spans="1:23" ht="12.75">
      <c r="A33" s="22">
        <v>33</v>
      </c>
      <c r="B33" s="23" t="s">
        <v>63</v>
      </c>
      <c r="C33" s="34" t="s">
        <v>64</v>
      </c>
      <c r="D33" s="30" t="s">
        <v>37</v>
      </c>
      <c r="E33" s="26">
        <v>26.65</v>
      </c>
      <c r="F33" s="27">
        <f t="shared" si="9"/>
        <v>3.4362381045508723</v>
      </c>
      <c r="G33" s="22">
        <v>7</v>
      </c>
      <c r="H33" s="28" t="s">
        <v>22</v>
      </c>
      <c r="I33" s="29">
        <v>8</v>
      </c>
      <c r="J33" s="28" t="s">
        <v>22</v>
      </c>
      <c r="K33" s="22">
        <v>9</v>
      </c>
      <c r="L33" s="28" t="s">
        <v>22</v>
      </c>
      <c r="M33" s="22">
        <v>8</v>
      </c>
      <c r="N33" s="28" t="s">
        <v>22</v>
      </c>
      <c r="O33" s="22">
        <v>9</v>
      </c>
      <c r="P33" s="28" t="s">
        <v>22</v>
      </c>
      <c r="Q33" s="22">
        <v>10</v>
      </c>
      <c r="R33" s="28" t="s">
        <v>22</v>
      </c>
      <c r="S33" s="30">
        <f t="shared" si="10"/>
        <v>9</v>
      </c>
      <c r="T33" s="30">
        <f t="shared" si="11"/>
        <v>10</v>
      </c>
      <c r="U33" s="31">
        <f t="shared" si="12"/>
        <v>19</v>
      </c>
      <c r="V33" s="32" t="s">
        <v>27</v>
      </c>
      <c r="W33" s="33">
        <f t="shared" si="13"/>
        <v>65.28852398646657</v>
      </c>
    </row>
    <row r="34" spans="1:23" ht="12.75">
      <c r="A34" s="22">
        <v>42</v>
      </c>
      <c r="B34" s="23" t="s">
        <v>65</v>
      </c>
      <c r="C34" s="34" t="s">
        <v>66</v>
      </c>
      <c r="D34" s="30" t="s">
        <v>37</v>
      </c>
      <c r="E34" s="26">
        <v>42.05</v>
      </c>
      <c r="F34" s="27">
        <f t="shared" si="9"/>
        <v>2.0790116312254616</v>
      </c>
      <c r="G34" s="22">
        <v>12</v>
      </c>
      <c r="H34" s="28" t="s">
        <v>22</v>
      </c>
      <c r="I34" s="29">
        <v>14</v>
      </c>
      <c r="J34" s="28" t="s">
        <v>22</v>
      </c>
      <c r="K34" s="22">
        <v>16</v>
      </c>
      <c r="L34" s="28" t="s">
        <v>22</v>
      </c>
      <c r="M34" s="22">
        <v>14</v>
      </c>
      <c r="N34" s="28" t="s">
        <v>22</v>
      </c>
      <c r="O34" s="22">
        <v>16</v>
      </c>
      <c r="P34" s="28" t="s">
        <v>22</v>
      </c>
      <c r="Q34" s="22">
        <v>18</v>
      </c>
      <c r="R34" s="28" t="s">
        <v>22</v>
      </c>
      <c r="S34" s="30">
        <f t="shared" si="10"/>
        <v>16</v>
      </c>
      <c r="T34" s="30">
        <f t="shared" si="11"/>
        <v>18</v>
      </c>
      <c r="U34" s="31">
        <f t="shared" si="12"/>
        <v>34</v>
      </c>
      <c r="V34" s="32" t="s">
        <v>34</v>
      </c>
      <c r="W34" s="33">
        <f t="shared" si="13"/>
        <v>70.6863954616657</v>
      </c>
    </row>
    <row r="35" spans="1:23" ht="12.75">
      <c r="A35" s="22">
        <v>17</v>
      </c>
      <c r="B35" s="23" t="s">
        <v>67</v>
      </c>
      <c r="C35" s="34" t="s">
        <v>68</v>
      </c>
      <c r="D35" s="30" t="s">
        <v>29</v>
      </c>
      <c r="E35" s="26">
        <v>32.55</v>
      </c>
      <c r="F35" s="27">
        <f t="shared" si="9"/>
        <v>2.7127441797764</v>
      </c>
      <c r="G35" s="22">
        <v>5</v>
      </c>
      <c r="H35" s="28" t="s">
        <v>22</v>
      </c>
      <c r="I35" s="29">
        <v>6</v>
      </c>
      <c r="J35" s="28" t="s">
        <v>22</v>
      </c>
      <c r="K35" s="22">
        <v>7</v>
      </c>
      <c r="L35" s="28" t="s">
        <v>22</v>
      </c>
      <c r="M35" s="22">
        <v>6</v>
      </c>
      <c r="N35" s="28" t="s">
        <v>22</v>
      </c>
      <c r="O35" s="22">
        <v>7</v>
      </c>
      <c r="P35" s="28" t="s">
        <v>22</v>
      </c>
      <c r="Q35" s="22">
        <v>8</v>
      </c>
      <c r="R35" s="28" t="s">
        <v>22</v>
      </c>
      <c r="S35" s="30">
        <f t="shared" si="10"/>
        <v>7</v>
      </c>
      <c r="T35" s="30">
        <f t="shared" si="11"/>
        <v>8</v>
      </c>
      <c r="U35" s="31">
        <f t="shared" si="12"/>
        <v>15</v>
      </c>
      <c r="V35" s="32" t="s">
        <v>30</v>
      </c>
      <c r="W35" s="33">
        <f t="shared" si="13"/>
        <v>40.691162696645996</v>
      </c>
    </row>
    <row r="36" spans="1:23" ht="12.75">
      <c r="A36" s="22">
        <v>20</v>
      </c>
      <c r="B36" s="23" t="s">
        <v>69</v>
      </c>
      <c r="C36" s="34" t="s">
        <v>70</v>
      </c>
      <c r="D36" s="30" t="s">
        <v>33</v>
      </c>
      <c r="E36" s="26">
        <v>31.75</v>
      </c>
      <c r="F36" s="27">
        <f t="shared" si="9"/>
        <v>2.7899130442617284</v>
      </c>
      <c r="G36" s="22">
        <v>18</v>
      </c>
      <c r="H36" s="28" t="s">
        <v>22</v>
      </c>
      <c r="I36" s="29">
        <v>20</v>
      </c>
      <c r="J36" s="28" t="s">
        <v>22</v>
      </c>
      <c r="K36" s="22">
        <v>22</v>
      </c>
      <c r="L36" s="28" t="s">
        <v>22</v>
      </c>
      <c r="M36" s="22">
        <v>28</v>
      </c>
      <c r="N36" s="28" t="s">
        <v>22</v>
      </c>
      <c r="O36" s="22">
        <v>30</v>
      </c>
      <c r="P36" s="28" t="s">
        <v>22</v>
      </c>
      <c r="Q36" s="22">
        <v>32</v>
      </c>
      <c r="R36" s="28" t="s">
        <v>22</v>
      </c>
      <c r="S36" s="30">
        <f t="shared" si="10"/>
        <v>22</v>
      </c>
      <c r="T36" s="30">
        <f t="shared" si="11"/>
        <v>32</v>
      </c>
      <c r="U36" s="31">
        <f t="shared" si="12"/>
        <v>54</v>
      </c>
      <c r="V36" s="32" t="s">
        <v>24</v>
      </c>
      <c r="W36" s="33">
        <f t="shared" si="13"/>
        <v>150.65530439013332</v>
      </c>
    </row>
    <row r="37" spans="1:23" ht="12.75">
      <c r="A37" s="43" t="s">
        <v>18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ht="12.75">
      <c r="A38" s="22">
        <v>1</v>
      </c>
      <c r="B38" s="23" t="s">
        <v>71</v>
      </c>
      <c r="C38" s="34" t="s">
        <v>72</v>
      </c>
      <c r="D38" s="30" t="s">
        <v>33</v>
      </c>
      <c r="E38" s="26">
        <v>58.5</v>
      </c>
      <c r="F38" s="27">
        <f aca="true" t="shared" si="14" ref="F38:F43">POWER(10,(0.722762521*(LOG10(E38/193.609)*LOG10(E38/193.609))))</f>
        <v>1.567696163327754</v>
      </c>
      <c r="G38" s="22">
        <v>30</v>
      </c>
      <c r="H38" s="28" t="s">
        <v>22</v>
      </c>
      <c r="I38" s="29">
        <v>33</v>
      </c>
      <c r="J38" s="28" t="s">
        <v>22</v>
      </c>
      <c r="K38" s="22">
        <v>35</v>
      </c>
      <c r="L38" s="28" t="s">
        <v>23</v>
      </c>
      <c r="M38" s="22">
        <v>40</v>
      </c>
      <c r="N38" s="28" t="s">
        <v>22</v>
      </c>
      <c r="O38" s="22">
        <v>45</v>
      </c>
      <c r="P38" s="28" t="s">
        <v>23</v>
      </c>
      <c r="Q38" s="22">
        <v>50</v>
      </c>
      <c r="R38" s="28" t="s">
        <v>22</v>
      </c>
      <c r="S38" s="30">
        <f aca="true" t="shared" si="15" ref="S38:S43">MAX(IF(H38="x",0,G38),IF(J38="x",0,I38),IF(L38="x",0,K38))</f>
        <v>33</v>
      </c>
      <c r="T38" s="30">
        <f aca="true" t="shared" si="16" ref="T38:T43">MAX(IF(N38="x",0,M38),IF(P38="x",0,O38),IF(R38="x",0,Q38))</f>
        <v>50</v>
      </c>
      <c r="U38" s="31">
        <f aca="true" t="shared" si="17" ref="U38:U43">S38+T38</f>
        <v>83</v>
      </c>
      <c r="V38" s="32" t="s">
        <v>24</v>
      </c>
      <c r="W38" s="33">
        <f aca="true" t="shared" si="18" ref="W38:W43">U38*F38</f>
        <v>130.11878155620357</v>
      </c>
    </row>
    <row r="39" spans="1:23" ht="15">
      <c r="A39" s="22">
        <v>2</v>
      </c>
      <c r="B39" s="23" t="s">
        <v>73</v>
      </c>
      <c r="C39" s="34" t="s">
        <v>74</v>
      </c>
      <c r="D39" s="30" t="s">
        <v>29</v>
      </c>
      <c r="E39" s="26">
        <v>68.35</v>
      </c>
      <c r="F39" s="27">
        <f t="shared" si="14"/>
        <v>1.4053532291206363</v>
      </c>
      <c r="G39" s="22">
        <v>35</v>
      </c>
      <c r="H39" s="28" t="s">
        <v>22</v>
      </c>
      <c r="I39" s="29">
        <v>38</v>
      </c>
      <c r="J39" s="28" t="s">
        <v>22</v>
      </c>
      <c r="K39" s="22">
        <v>41</v>
      </c>
      <c r="L39" s="28" t="s">
        <v>23</v>
      </c>
      <c r="M39" s="22">
        <v>43</v>
      </c>
      <c r="N39" s="28" t="s">
        <v>22</v>
      </c>
      <c r="O39" s="22">
        <v>45</v>
      </c>
      <c r="P39" s="28" t="s">
        <v>23</v>
      </c>
      <c r="Q39" s="22">
        <v>45</v>
      </c>
      <c r="R39" s="28" t="s">
        <v>22</v>
      </c>
      <c r="S39" s="30">
        <f t="shared" si="15"/>
        <v>38</v>
      </c>
      <c r="T39" s="30">
        <f t="shared" si="16"/>
        <v>45</v>
      </c>
      <c r="U39" s="31">
        <f t="shared" si="17"/>
        <v>83</v>
      </c>
      <c r="V39" s="32" t="s">
        <v>27</v>
      </c>
      <c r="W39" s="33">
        <f t="shared" si="18"/>
        <v>116.64431801701281</v>
      </c>
    </row>
    <row r="40" spans="1:23" ht="15">
      <c r="A40" s="22">
        <v>37</v>
      </c>
      <c r="B40" s="23" t="s">
        <v>75</v>
      </c>
      <c r="C40" s="34" t="s">
        <v>76</v>
      </c>
      <c r="D40" s="30" t="s">
        <v>29</v>
      </c>
      <c r="E40" s="26">
        <v>29.9</v>
      </c>
      <c r="F40" s="27">
        <f t="shared" si="14"/>
        <v>2.990021552014021</v>
      </c>
      <c r="G40" s="22">
        <v>10</v>
      </c>
      <c r="H40" s="28" t="s">
        <v>22</v>
      </c>
      <c r="I40" s="29">
        <v>12</v>
      </c>
      <c r="J40" s="28" t="s">
        <v>22</v>
      </c>
      <c r="K40" s="22">
        <v>14</v>
      </c>
      <c r="L40" s="28" t="s">
        <v>22</v>
      </c>
      <c r="M40" s="22">
        <v>14</v>
      </c>
      <c r="N40" s="28" t="s">
        <v>22</v>
      </c>
      <c r="O40" s="22">
        <v>17</v>
      </c>
      <c r="P40" s="28" t="s">
        <v>22</v>
      </c>
      <c r="Q40" s="22">
        <v>19</v>
      </c>
      <c r="R40" s="28" t="s">
        <v>22</v>
      </c>
      <c r="S40" s="30">
        <f t="shared" si="15"/>
        <v>14</v>
      </c>
      <c r="T40" s="30">
        <f t="shared" si="16"/>
        <v>19</v>
      </c>
      <c r="U40" s="31">
        <f t="shared" si="17"/>
        <v>33</v>
      </c>
      <c r="V40" s="32" t="s">
        <v>38</v>
      </c>
      <c r="W40" s="33">
        <f t="shared" si="18"/>
        <v>98.6707112164627</v>
      </c>
    </row>
    <row r="41" spans="1:23" ht="15">
      <c r="A41" s="22">
        <v>53</v>
      </c>
      <c r="B41" s="23" t="s">
        <v>77</v>
      </c>
      <c r="C41" s="34" t="s">
        <v>78</v>
      </c>
      <c r="D41" s="30" t="s">
        <v>37</v>
      </c>
      <c r="E41" s="26">
        <v>65.95</v>
      </c>
      <c r="F41" s="27">
        <f t="shared" si="14"/>
        <v>1.4391521609443851</v>
      </c>
      <c r="G41" s="22">
        <v>25</v>
      </c>
      <c r="H41" s="28" t="s">
        <v>22</v>
      </c>
      <c r="I41" s="29">
        <v>27</v>
      </c>
      <c r="J41" s="28" t="s">
        <v>22</v>
      </c>
      <c r="K41" s="22">
        <v>29</v>
      </c>
      <c r="L41" s="28" t="s">
        <v>22</v>
      </c>
      <c r="M41" s="22">
        <v>32</v>
      </c>
      <c r="N41" s="28" t="s">
        <v>22</v>
      </c>
      <c r="O41" s="22">
        <v>35</v>
      </c>
      <c r="P41" s="28" t="s">
        <v>22</v>
      </c>
      <c r="Q41" s="22">
        <v>37</v>
      </c>
      <c r="R41" s="28" t="s">
        <v>22</v>
      </c>
      <c r="S41" s="30">
        <f t="shared" si="15"/>
        <v>29</v>
      </c>
      <c r="T41" s="30">
        <f t="shared" si="16"/>
        <v>37</v>
      </c>
      <c r="U41" s="31">
        <f t="shared" si="17"/>
        <v>66</v>
      </c>
      <c r="V41" s="32" t="s">
        <v>30</v>
      </c>
      <c r="W41" s="33">
        <f t="shared" si="18"/>
        <v>94.98404262232943</v>
      </c>
    </row>
    <row r="42" spans="1:24" ht="15">
      <c r="A42" s="22">
        <v>22</v>
      </c>
      <c r="B42" s="23" t="s">
        <v>79</v>
      </c>
      <c r="C42" s="34" t="s">
        <v>80</v>
      </c>
      <c r="D42" s="30" t="s">
        <v>29</v>
      </c>
      <c r="E42" s="26">
        <v>74.35</v>
      </c>
      <c r="F42" s="27">
        <f t="shared" si="14"/>
        <v>1.3331061986438602</v>
      </c>
      <c r="G42" s="22">
        <v>15</v>
      </c>
      <c r="H42" s="28" t="s">
        <v>22</v>
      </c>
      <c r="I42" s="29">
        <v>18</v>
      </c>
      <c r="J42" s="28" t="s">
        <v>22</v>
      </c>
      <c r="K42" s="22">
        <v>20</v>
      </c>
      <c r="L42" s="28" t="s">
        <v>22</v>
      </c>
      <c r="M42" s="22">
        <v>20</v>
      </c>
      <c r="N42" s="28" t="s">
        <v>22</v>
      </c>
      <c r="O42" s="22">
        <v>22</v>
      </c>
      <c r="P42" s="28" t="s">
        <v>22</v>
      </c>
      <c r="Q42" s="22">
        <v>24</v>
      </c>
      <c r="R42" s="28" t="s">
        <v>22</v>
      </c>
      <c r="S42" s="30">
        <f t="shared" si="15"/>
        <v>20</v>
      </c>
      <c r="T42" s="30">
        <f t="shared" si="16"/>
        <v>24</v>
      </c>
      <c r="U42" s="31">
        <f t="shared" si="17"/>
        <v>44</v>
      </c>
      <c r="V42" s="32" t="s">
        <v>41</v>
      </c>
      <c r="W42" s="33">
        <f t="shared" si="18"/>
        <v>58.656672740329846</v>
      </c>
      <c r="X42" s="1">
        <v>-81</v>
      </c>
    </row>
    <row r="43" spans="1:24" ht="15">
      <c r="A43" s="22">
        <v>43</v>
      </c>
      <c r="B43" s="23" t="s">
        <v>81</v>
      </c>
      <c r="C43" s="34" t="s">
        <v>82</v>
      </c>
      <c r="D43" s="30" t="s">
        <v>21</v>
      </c>
      <c r="E43" s="26">
        <v>49.95</v>
      </c>
      <c r="F43" s="27">
        <f t="shared" si="14"/>
        <v>1.7791904741700737</v>
      </c>
      <c r="G43" s="22">
        <v>28</v>
      </c>
      <c r="H43" s="28" t="s">
        <v>22</v>
      </c>
      <c r="I43" s="29">
        <v>30</v>
      </c>
      <c r="J43" s="28" t="s">
        <v>22</v>
      </c>
      <c r="K43" s="22">
        <v>32</v>
      </c>
      <c r="L43" s="28" t="s">
        <v>22</v>
      </c>
      <c r="M43" s="22">
        <v>37</v>
      </c>
      <c r="N43" s="28" t="s">
        <v>22</v>
      </c>
      <c r="O43" s="22">
        <v>39</v>
      </c>
      <c r="P43" s="28" t="s">
        <v>22</v>
      </c>
      <c r="Q43" s="22">
        <v>41</v>
      </c>
      <c r="R43" s="28" t="s">
        <v>22</v>
      </c>
      <c r="S43" s="30">
        <f t="shared" si="15"/>
        <v>32</v>
      </c>
      <c r="T43" s="30">
        <f t="shared" si="16"/>
        <v>41</v>
      </c>
      <c r="U43" s="31">
        <f t="shared" si="17"/>
        <v>73</v>
      </c>
      <c r="V43" s="32" t="s">
        <v>34</v>
      </c>
      <c r="W43" s="33">
        <f t="shared" si="18"/>
        <v>129.88090461441539</v>
      </c>
      <c r="X43" s="1">
        <v>-55</v>
      </c>
    </row>
    <row r="44" ht="14.25"/>
    <row r="45" spans="2:20" ht="14.25">
      <c r="B45" s="44" t="s">
        <v>83</v>
      </c>
      <c r="C45" s="45"/>
      <c r="D45" s="46"/>
      <c r="E45" s="1"/>
      <c r="F45" s="47" t="s">
        <v>84</v>
      </c>
      <c r="G45" s="45"/>
      <c r="H45" s="45" t="s">
        <v>85</v>
      </c>
      <c r="I45" s="45"/>
      <c r="J45" s="45"/>
      <c r="K45" s="48"/>
      <c r="L45" s="48"/>
      <c r="M45" s="10"/>
      <c r="N45" s="10"/>
      <c r="O45" s="44" t="s">
        <v>86</v>
      </c>
      <c r="P45" s="44"/>
      <c r="Q45" s="44"/>
      <c r="R45" s="44" t="s">
        <v>87</v>
      </c>
      <c r="S45" s="49"/>
      <c r="T45" s="50"/>
    </row>
    <row r="46" spans="2:20" ht="14.25">
      <c r="B46" s="36"/>
      <c r="C46" s="45"/>
      <c r="D46" s="46"/>
      <c r="E46" s="51"/>
      <c r="F46" s="11"/>
      <c r="G46" s="45"/>
      <c r="H46" s="45" t="s">
        <v>88</v>
      </c>
      <c r="I46" s="45"/>
      <c r="J46" s="45"/>
      <c r="K46" s="48"/>
      <c r="L46" s="48"/>
      <c r="M46" s="10"/>
      <c r="N46" s="10"/>
      <c r="O46" s="44" t="s">
        <v>89</v>
      </c>
      <c r="P46" s="48"/>
      <c r="R46" s="44" t="s">
        <v>43</v>
      </c>
      <c r="S46" s="49"/>
      <c r="T46" s="8"/>
    </row>
    <row r="47" spans="9:21" ht="14.25">
      <c r="I47" s="1" t="s">
        <v>90</v>
      </c>
      <c r="M47" s="3"/>
      <c r="N47" s="3"/>
      <c r="Q47" s="8"/>
      <c r="R47" s="8"/>
      <c r="U47" s="8"/>
    </row>
    <row r="48" spans="13:21" ht="14.25">
      <c r="M48" s="3"/>
      <c r="N48" s="3"/>
      <c r="Q48" s="8"/>
      <c r="R48" s="8"/>
      <c r="U48" s="8"/>
    </row>
    <row r="49" spans="13:21" ht="14.25">
      <c r="M49" s="3"/>
      <c r="N49" s="3"/>
      <c r="Q49" s="8"/>
      <c r="R49" s="8"/>
      <c r="U49" s="8"/>
    </row>
    <row r="50" spans="13:21" ht="14.25">
      <c r="M50" s="3"/>
      <c r="N50" s="3"/>
      <c r="Q50" s="8"/>
      <c r="R50" s="8"/>
      <c r="U50" s="8"/>
    </row>
    <row r="51" spans="13:21" ht="14.25">
      <c r="M51" s="3"/>
      <c r="N51" s="3"/>
      <c r="Q51" s="8"/>
      <c r="R51" s="8"/>
      <c r="U51" s="8"/>
    </row>
    <row r="52" spans="1:23" ht="18.75">
      <c r="A52" s="4" t="s">
        <v>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6.5">
      <c r="A53" s="5">
        <v>45304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4.25">
      <c r="A54" s="6" t="s">
        <v>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3:21" ht="14.25">
      <c r="M55" s="3"/>
      <c r="N55" s="3"/>
      <c r="Q55" s="8"/>
      <c r="R55" s="8"/>
      <c r="U55" s="8"/>
    </row>
    <row r="56" spans="1:23" ht="14.25">
      <c r="A56" s="14" t="s">
        <v>2</v>
      </c>
      <c r="B56" s="14"/>
      <c r="C56" s="14"/>
      <c r="D56" s="14"/>
      <c r="E56" s="14"/>
      <c r="F56" s="14"/>
      <c r="G56" s="14" t="s">
        <v>3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 t="s">
        <v>4</v>
      </c>
      <c r="T56" s="14"/>
      <c r="U56" s="14"/>
      <c r="V56" s="14"/>
      <c r="W56" s="14"/>
    </row>
    <row r="57" spans="1:23" ht="12.75" customHeight="1">
      <c r="A57" s="15" t="s">
        <v>5</v>
      </c>
      <c r="B57" s="15" t="s">
        <v>6</v>
      </c>
      <c r="C57" s="15" t="s">
        <v>7</v>
      </c>
      <c r="D57" s="15" t="s">
        <v>8</v>
      </c>
      <c r="E57" s="16" t="s">
        <v>9</v>
      </c>
      <c r="F57" s="17" t="s">
        <v>10</v>
      </c>
      <c r="G57" s="18" t="s">
        <v>11</v>
      </c>
      <c r="H57" s="18"/>
      <c r="I57" s="18"/>
      <c r="J57" s="18"/>
      <c r="K57" s="18"/>
      <c r="L57" s="18"/>
      <c r="M57" s="18" t="s">
        <v>12</v>
      </c>
      <c r="N57" s="18"/>
      <c r="O57" s="18"/>
      <c r="P57" s="18"/>
      <c r="Q57" s="18"/>
      <c r="R57" s="18"/>
      <c r="S57" s="18" t="s">
        <v>13</v>
      </c>
      <c r="T57" s="18" t="s">
        <v>14</v>
      </c>
      <c r="U57" s="18" t="s">
        <v>15</v>
      </c>
      <c r="V57" s="19" t="s">
        <v>16</v>
      </c>
      <c r="W57" s="20" t="s">
        <v>17</v>
      </c>
    </row>
    <row r="58" spans="1:23" ht="14.25">
      <c r="A58" s="15"/>
      <c r="B58" s="15"/>
      <c r="C58" s="15"/>
      <c r="D58" s="15"/>
      <c r="E58" s="16"/>
      <c r="F58" s="17"/>
      <c r="G58" s="18">
        <v>1</v>
      </c>
      <c r="H58" s="18"/>
      <c r="I58" s="18">
        <v>2</v>
      </c>
      <c r="J58" s="18"/>
      <c r="K58" s="18">
        <v>3</v>
      </c>
      <c r="L58" s="18"/>
      <c r="M58" s="18">
        <v>1</v>
      </c>
      <c r="N58" s="18"/>
      <c r="O58" s="18">
        <v>2</v>
      </c>
      <c r="P58" s="18"/>
      <c r="Q58" s="18">
        <v>3</v>
      </c>
      <c r="R58" s="18"/>
      <c r="S58" s="18"/>
      <c r="T58" s="18"/>
      <c r="U58" s="18"/>
      <c r="V58" s="19"/>
      <c r="W58" s="20"/>
    </row>
    <row r="59" spans="1:23" ht="14.25">
      <c r="A59" s="43" t="s">
        <v>42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1:25" ht="15">
      <c r="A60" s="22">
        <v>44</v>
      </c>
      <c r="B60" s="23" t="s">
        <v>91</v>
      </c>
      <c r="C60" s="34" t="s">
        <v>92</v>
      </c>
      <c r="D60" s="30" t="s">
        <v>21</v>
      </c>
      <c r="E60" s="26">
        <v>41.1</v>
      </c>
      <c r="F60" s="27">
        <f aca="true" t="shared" si="19" ref="F60:F75">POWER(10,(0.722762521*(LOG10(E60/193.609)*LOG10(E60/193.609))))</f>
        <v>2.1254043098907784</v>
      </c>
      <c r="G60" s="22">
        <v>38</v>
      </c>
      <c r="H60" s="28" t="s">
        <v>22</v>
      </c>
      <c r="I60" s="29">
        <v>40</v>
      </c>
      <c r="J60" s="28" t="s">
        <v>22</v>
      </c>
      <c r="K60" s="22">
        <v>42</v>
      </c>
      <c r="L60" s="28" t="s">
        <v>22</v>
      </c>
      <c r="M60" s="22">
        <v>48</v>
      </c>
      <c r="N60" s="28" t="s">
        <v>22</v>
      </c>
      <c r="O60" s="22">
        <v>50</v>
      </c>
      <c r="P60" s="28" t="s">
        <v>22</v>
      </c>
      <c r="Q60" s="22">
        <v>52</v>
      </c>
      <c r="R60" s="28" t="s">
        <v>22</v>
      </c>
      <c r="S60" s="30">
        <f aca="true" t="shared" si="20" ref="S60:S67">MAX(IF(H60="x",0,G60),IF(J60="x",0,I60),IF(L60="x",0,K60))</f>
        <v>42</v>
      </c>
      <c r="T60" s="30">
        <f aca="true" t="shared" si="21" ref="T60:T67">MAX(IF(N60="x",0,M60),IF(P60="x",0,O60),IF(R60="x",0,Q60))</f>
        <v>52</v>
      </c>
      <c r="U60" s="31">
        <f aca="true" t="shared" si="22" ref="U60:U67">S60+T60</f>
        <v>94</v>
      </c>
      <c r="V60" s="32" t="s">
        <v>24</v>
      </c>
      <c r="W60" s="33">
        <f aca="true" t="shared" si="23" ref="W60:W67">U60*F60</f>
        <v>199.78800512973316</v>
      </c>
      <c r="X60" s="1">
        <v>-55</v>
      </c>
      <c r="Y60" s="1">
        <v>44</v>
      </c>
    </row>
    <row r="61" spans="1:24" ht="15">
      <c r="A61" s="22">
        <v>54</v>
      </c>
      <c r="B61" s="23" t="s">
        <v>93</v>
      </c>
      <c r="C61" s="34" t="s">
        <v>94</v>
      </c>
      <c r="D61" s="30" t="s">
        <v>29</v>
      </c>
      <c r="E61" s="26">
        <v>48.05</v>
      </c>
      <c r="F61" s="27">
        <f t="shared" si="19"/>
        <v>1.8397220584122413</v>
      </c>
      <c r="G61" s="22">
        <v>21</v>
      </c>
      <c r="H61" s="28" t="s">
        <v>22</v>
      </c>
      <c r="I61" s="29">
        <v>23</v>
      </c>
      <c r="J61" s="28" t="s">
        <v>22</v>
      </c>
      <c r="K61" s="22">
        <v>25</v>
      </c>
      <c r="L61" s="28" t="s">
        <v>22</v>
      </c>
      <c r="M61" s="22">
        <v>30</v>
      </c>
      <c r="N61" s="28" t="s">
        <v>22</v>
      </c>
      <c r="O61" s="22">
        <v>32</v>
      </c>
      <c r="P61" s="28" t="s">
        <v>22</v>
      </c>
      <c r="Q61" s="22">
        <v>34</v>
      </c>
      <c r="R61" s="28" t="s">
        <v>22</v>
      </c>
      <c r="S61" s="30">
        <f t="shared" si="20"/>
        <v>25</v>
      </c>
      <c r="T61" s="30">
        <f t="shared" si="21"/>
        <v>34</v>
      </c>
      <c r="U61" s="31">
        <f t="shared" si="22"/>
        <v>59</v>
      </c>
      <c r="V61" s="32" t="s">
        <v>95</v>
      </c>
      <c r="W61" s="33">
        <f t="shared" si="23"/>
        <v>108.54360144632224</v>
      </c>
      <c r="X61" s="1">
        <v>-55</v>
      </c>
    </row>
    <row r="62" spans="1:24" ht="15">
      <c r="A62" s="22">
        <v>13</v>
      </c>
      <c r="B62" s="23" t="s">
        <v>96</v>
      </c>
      <c r="C62" s="34" t="s">
        <v>97</v>
      </c>
      <c r="D62" s="30" t="s">
        <v>29</v>
      </c>
      <c r="E62" s="26">
        <v>79.1</v>
      </c>
      <c r="F62" s="27">
        <f t="shared" si="19"/>
        <v>1.2859618539902988</v>
      </c>
      <c r="G62" s="22">
        <v>42</v>
      </c>
      <c r="H62" s="28" t="s">
        <v>22</v>
      </c>
      <c r="I62" s="29">
        <v>47</v>
      </c>
      <c r="J62" s="28" t="s">
        <v>22</v>
      </c>
      <c r="K62" s="22">
        <v>51</v>
      </c>
      <c r="L62" s="28" t="s">
        <v>23</v>
      </c>
      <c r="M62" s="22">
        <v>51</v>
      </c>
      <c r="N62" s="28" t="s">
        <v>22</v>
      </c>
      <c r="O62" s="22">
        <v>56</v>
      </c>
      <c r="P62" s="28" t="s">
        <v>22</v>
      </c>
      <c r="Q62" s="22">
        <v>59</v>
      </c>
      <c r="R62" s="28" t="s">
        <v>22</v>
      </c>
      <c r="S62" s="30">
        <f t="shared" si="20"/>
        <v>47</v>
      </c>
      <c r="T62" s="30">
        <f t="shared" si="21"/>
        <v>59</v>
      </c>
      <c r="U62" s="31">
        <f t="shared" si="22"/>
        <v>106</v>
      </c>
      <c r="V62" s="32" t="s">
        <v>38</v>
      </c>
      <c r="W62" s="33">
        <f t="shared" si="23"/>
        <v>136.31195652297168</v>
      </c>
      <c r="X62" s="1">
        <v>-81</v>
      </c>
    </row>
    <row r="63" spans="1:24" ht="15">
      <c r="A63" s="22">
        <v>6</v>
      </c>
      <c r="B63" s="23" t="s">
        <v>98</v>
      </c>
      <c r="C63" s="34" t="s">
        <v>99</v>
      </c>
      <c r="D63" s="30" t="s">
        <v>29</v>
      </c>
      <c r="E63" s="26">
        <v>79.55</v>
      </c>
      <c r="F63" s="27">
        <f t="shared" si="19"/>
        <v>1.2818818701931818</v>
      </c>
      <c r="G63" s="22">
        <v>42</v>
      </c>
      <c r="H63" s="28" t="s">
        <v>22</v>
      </c>
      <c r="I63" s="29">
        <v>46</v>
      </c>
      <c r="J63" s="28" t="s">
        <v>22</v>
      </c>
      <c r="K63" s="22">
        <v>50</v>
      </c>
      <c r="L63" s="28" t="s">
        <v>23</v>
      </c>
      <c r="M63" s="22">
        <v>51</v>
      </c>
      <c r="N63" s="28" t="s">
        <v>22</v>
      </c>
      <c r="O63" s="22">
        <v>56</v>
      </c>
      <c r="P63" s="28" t="s">
        <v>22</v>
      </c>
      <c r="Q63" s="22">
        <v>58</v>
      </c>
      <c r="R63" s="28" t="s">
        <v>22</v>
      </c>
      <c r="S63" s="30">
        <f t="shared" si="20"/>
        <v>46</v>
      </c>
      <c r="T63" s="30">
        <f t="shared" si="21"/>
        <v>58</v>
      </c>
      <c r="U63" s="31">
        <f t="shared" si="22"/>
        <v>104</v>
      </c>
      <c r="V63" s="32" t="s">
        <v>30</v>
      </c>
      <c r="W63" s="33">
        <f t="shared" si="23"/>
        <v>133.3157145000909</v>
      </c>
      <c r="X63" s="1">
        <v>-81</v>
      </c>
    </row>
    <row r="64" spans="1:24" ht="15">
      <c r="A64" s="22">
        <v>51</v>
      </c>
      <c r="B64" s="23" t="s">
        <v>100</v>
      </c>
      <c r="C64" s="34" t="s">
        <v>101</v>
      </c>
      <c r="D64" s="30" t="s">
        <v>29</v>
      </c>
      <c r="E64" s="26">
        <v>98.9</v>
      </c>
      <c r="F64" s="27">
        <f t="shared" si="19"/>
        <v>1.1521562893903379</v>
      </c>
      <c r="G64" s="22">
        <v>60</v>
      </c>
      <c r="H64" s="28" t="s">
        <v>22</v>
      </c>
      <c r="I64" s="29">
        <v>65</v>
      </c>
      <c r="J64" s="28" t="s">
        <v>22</v>
      </c>
      <c r="K64" s="22">
        <v>67</v>
      </c>
      <c r="L64" s="28" t="s">
        <v>22</v>
      </c>
      <c r="M64" s="22">
        <v>77</v>
      </c>
      <c r="N64" s="28" t="s">
        <v>22</v>
      </c>
      <c r="O64" s="22">
        <v>81</v>
      </c>
      <c r="P64" s="28" t="s">
        <v>22</v>
      </c>
      <c r="Q64" s="22">
        <v>87</v>
      </c>
      <c r="R64" s="28" t="s">
        <v>22</v>
      </c>
      <c r="S64" s="30">
        <f t="shared" si="20"/>
        <v>67</v>
      </c>
      <c r="T64" s="30">
        <f t="shared" si="21"/>
        <v>87</v>
      </c>
      <c r="U64" s="31">
        <f t="shared" si="22"/>
        <v>154</v>
      </c>
      <c r="V64" s="32" t="s">
        <v>34</v>
      </c>
      <c r="W64" s="33">
        <f t="shared" si="23"/>
        <v>177.43206856611204</v>
      </c>
      <c r="X64" s="1">
        <v>-102</v>
      </c>
    </row>
    <row r="65" spans="1:24" ht="15">
      <c r="A65" s="22">
        <v>27</v>
      </c>
      <c r="B65" s="23" t="s">
        <v>102</v>
      </c>
      <c r="C65" s="34" t="s">
        <v>103</v>
      </c>
      <c r="D65" s="30" t="s">
        <v>33</v>
      </c>
      <c r="E65" s="26">
        <v>67.25</v>
      </c>
      <c r="F65" s="27">
        <f t="shared" si="19"/>
        <v>1.420453864083021</v>
      </c>
      <c r="G65" s="22">
        <v>35</v>
      </c>
      <c r="H65" s="28" t="s">
        <v>22</v>
      </c>
      <c r="I65" s="29">
        <v>38</v>
      </c>
      <c r="J65" s="28" t="s">
        <v>23</v>
      </c>
      <c r="K65" s="22">
        <v>38</v>
      </c>
      <c r="L65" s="28" t="s">
        <v>23</v>
      </c>
      <c r="M65" s="22">
        <v>42</v>
      </c>
      <c r="N65" s="28" t="s">
        <v>22</v>
      </c>
      <c r="O65" s="22">
        <v>48</v>
      </c>
      <c r="P65" s="28" t="s">
        <v>22</v>
      </c>
      <c r="Q65" s="22">
        <v>54</v>
      </c>
      <c r="R65" s="28" t="s">
        <v>23</v>
      </c>
      <c r="S65" s="30">
        <f t="shared" si="20"/>
        <v>35</v>
      </c>
      <c r="T65" s="30">
        <f t="shared" si="21"/>
        <v>48</v>
      </c>
      <c r="U65" s="31">
        <f t="shared" si="22"/>
        <v>83</v>
      </c>
      <c r="V65" s="32" t="s">
        <v>41</v>
      </c>
      <c r="W65" s="33">
        <f t="shared" si="23"/>
        <v>117.89767071889075</v>
      </c>
      <c r="X65" s="1">
        <v>-73</v>
      </c>
    </row>
    <row r="66" spans="1:24" ht="15">
      <c r="A66" s="22">
        <v>47</v>
      </c>
      <c r="B66" s="23" t="s">
        <v>104</v>
      </c>
      <c r="C66" s="34" t="s">
        <v>105</v>
      </c>
      <c r="D66" s="30" t="s">
        <v>106</v>
      </c>
      <c r="E66" s="26">
        <v>61.6</v>
      </c>
      <c r="F66" s="27">
        <f t="shared" si="19"/>
        <v>1.509303808967527</v>
      </c>
      <c r="G66" s="22">
        <v>48</v>
      </c>
      <c r="H66" s="28" t="s">
        <v>22</v>
      </c>
      <c r="I66" s="29">
        <v>55</v>
      </c>
      <c r="J66" s="28" t="s">
        <v>23</v>
      </c>
      <c r="K66" s="22">
        <v>55</v>
      </c>
      <c r="L66" s="28" t="s">
        <v>23</v>
      </c>
      <c r="M66" s="22">
        <v>55</v>
      </c>
      <c r="N66" s="28" t="s">
        <v>22</v>
      </c>
      <c r="O66" s="22">
        <v>60</v>
      </c>
      <c r="P66" s="28" t="s">
        <v>22</v>
      </c>
      <c r="Q66" s="22">
        <v>65</v>
      </c>
      <c r="R66" s="28" t="s">
        <v>22</v>
      </c>
      <c r="S66" s="30">
        <f t="shared" si="20"/>
        <v>48</v>
      </c>
      <c r="T66" s="30">
        <f t="shared" si="21"/>
        <v>65</v>
      </c>
      <c r="U66" s="31">
        <f t="shared" si="22"/>
        <v>113</v>
      </c>
      <c r="V66" s="32" t="s">
        <v>27</v>
      </c>
      <c r="W66" s="33">
        <f t="shared" si="23"/>
        <v>170.55133041333056</v>
      </c>
      <c r="X66" s="1">
        <v>-67</v>
      </c>
    </row>
    <row r="67" spans="1:24" ht="15">
      <c r="A67" s="22">
        <v>23</v>
      </c>
      <c r="B67" s="23" t="s">
        <v>107</v>
      </c>
      <c r="C67" s="34" t="s">
        <v>108</v>
      </c>
      <c r="D67" s="30" t="s">
        <v>21</v>
      </c>
      <c r="E67" s="26">
        <v>63.55</v>
      </c>
      <c r="F67" s="27">
        <f t="shared" si="19"/>
        <v>1.4763133383563283</v>
      </c>
      <c r="G67" s="22">
        <v>20</v>
      </c>
      <c r="H67" s="28" t="s">
        <v>22</v>
      </c>
      <c r="I67" s="29">
        <v>22</v>
      </c>
      <c r="J67" s="28" t="s">
        <v>22</v>
      </c>
      <c r="K67" s="22">
        <v>24</v>
      </c>
      <c r="L67" s="28" t="s">
        <v>22</v>
      </c>
      <c r="M67" s="22">
        <v>31</v>
      </c>
      <c r="N67" s="28" t="s">
        <v>22</v>
      </c>
      <c r="O67" s="22">
        <v>34</v>
      </c>
      <c r="P67" s="28" t="s">
        <v>22</v>
      </c>
      <c r="Q67" s="22">
        <v>36</v>
      </c>
      <c r="R67" s="28" t="s">
        <v>23</v>
      </c>
      <c r="S67" s="30">
        <f t="shared" si="20"/>
        <v>24</v>
      </c>
      <c r="T67" s="30">
        <f t="shared" si="21"/>
        <v>34</v>
      </c>
      <c r="U67" s="31">
        <f t="shared" si="22"/>
        <v>58</v>
      </c>
      <c r="V67" s="32" t="s">
        <v>109</v>
      </c>
      <c r="W67" s="33">
        <f t="shared" si="23"/>
        <v>85.62617362466705</v>
      </c>
      <c r="X67" s="1">
        <v>-67</v>
      </c>
    </row>
    <row r="68" spans="1:23" ht="14.25">
      <c r="A68" s="43" t="s">
        <v>110</v>
      </c>
      <c r="B68" s="43"/>
      <c r="C68" s="43"/>
      <c r="D68" s="43"/>
      <c r="E68" s="43"/>
      <c r="F68" s="43" t="e">
        <f t="shared" si="19"/>
        <v>#VALUE!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9" ht="15">
      <c r="A69" s="22">
        <v>52</v>
      </c>
      <c r="B69" s="23" t="s">
        <v>111</v>
      </c>
      <c r="C69" s="34" t="s">
        <v>112</v>
      </c>
      <c r="D69" s="30" t="s">
        <v>21</v>
      </c>
      <c r="E69" s="26">
        <v>84.2</v>
      </c>
      <c r="F69" s="27">
        <f t="shared" si="19"/>
        <v>1.2431156273424715</v>
      </c>
      <c r="G69" s="22">
        <v>90</v>
      </c>
      <c r="H69" s="28" t="s">
        <v>23</v>
      </c>
      <c r="I69" s="29">
        <v>90</v>
      </c>
      <c r="J69" s="28" t="s">
        <v>22</v>
      </c>
      <c r="K69" s="22">
        <v>95</v>
      </c>
      <c r="L69" s="28" t="s">
        <v>22</v>
      </c>
      <c r="M69" s="22">
        <v>115</v>
      </c>
      <c r="N69" s="28" t="s">
        <v>23</v>
      </c>
      <c r="O69" s="22">
        <v>115</v>
      </c>
      <c r="P69" s="28" t="s">
        <v>22</v>
      </c>
      <c r="Q69" s="22">
        <v>120</v>
      </c>
      <c r="R69" s="28" t="s">
        <v>23</v>
      </c>
      <c r="S69" s="30">
        <f aca="true" t="shared" si="24" ref="S69:S75">MAX(IF(H69="x",0,G69),IF(J69="x",0,I69),IF(L69="x",0,K69))</f>
        <v>95</v>
      </c>
      <c r="T69" s="30">
        <f aca="true" t="shared" si="25" ref="T69:T75">MAX(IF(N69="x",0,M69),IF(P69="x",0,O69),IF(R69="x",0,Q69))</f>
        <v>115</v>
      </c>
      <c r="U69" s="31">
        <f aca="true" t="shared" si="26" ref="U69:U75">S69+T69</f>
        <v>210</v>
      </c>
      <c r="V69" s="32" t="s">
        <v>34</v>
      </c>
      <c r="W69" s="33">
        <f aca="true" t="shared" si="27" ref="W69:W75">U69*F69</f>
        <v>261.054281741919</v>
      </c>
      <c r="X69" s="1">
        <v>-89</v>
      </c>
      <c r="AC69" s="7"/>
    </row>
    <row r="70" spans="1:24" ht="15">
      <c r="A70" s="22">
        <v>32</v>
      </c>
      <c r="B70" s="23" t="s">
        <v>113</v>
      </c>
      <c r="C70" s="34" t="s">
        <v>114</v>
      </c>
      <c r="D70" s="30" t="s">
        <v>37</v>
      </c>
      <c r="E70" s="26">
        <v>69.9</v>
      </c>
      <c r="F70" s="27">
        <f t="shared" si="19"/>
        <v>1.3851231678414924</v>
      </c>
      <c r="G70" s="22">
        <v>50</v>
      </c>
      <c r="H70" s="28" t="s">
        <v>22</v>
      </c>
      <c r="I70" s="29">
        <v>53</v>
      </c>
      <c r="J70" s="28" t="s">
        <v>22</v>
      </c>
      <c r="K70" s="22">
        <v>55</v>
      </c>
      <c r="L70" s="28" t="s">
        <v>22</v>
      </c>
      <c r="M70" s="22">
        <v>59</v>
      </c>
      <c r="N70" s="28" t="s">
        <v>22</v>
      </c>
      <c r="O70" s="22">
        <v>63</v>
      </c>
      <c r="P70" s="28" t="s">
        <v>22</v>
      </c>
      <c r="Q70" s="22">
        <v>65</v>
      </c>
      <c r="R70" s="28" t="s">
        <v>22</v>
      </c>
      <c r="S70" s="30">
        <f t="shared" si="24"/>
        <v>55</v>
      </c>
      <c r="T70" s="30">
        <f t="shared" si="25"/>
        <v>65</v>
      </c>
      <c r="U70" s="31">
        <f t="shared" si="26"/>
        <v>120</v>
      </c>
      <c r="V70" s="32" t="s">
        <v>95</v>
      </c>
      <c r="W70" s="33">
        <f t="shared" si="27"/>
        <v>166.2147801409791</v>
      </c>
      <c r="X70" s="1">
        <v>-73</v>
      </c>
    </row>
    <row r="71" spans="1:24" ht="15">
      <c r="A71" s="22">
        <v>24</v>
      </c>
      <c r="B71" s="23" t="s">
        <v>115</v>
      </c>
      <c r="C71" s="34" t="s">
        <v>116</v>
      </c>
      <c r="D71" s="30" t="s">
        <v>33</v>
      </c>
      <c r="E71" s="26">
        <v>62.2</v>
      </c>
      <c r="F71" s="27">
        <f t="shared" si="19"/>
        <v>1.4988668000153877</v>
      </c>
      <c r="G71" s="22">
        <v>63</v>
      </c>
      <c r="H71" s="28" t="s">
        <v>23</v>
      </c>
      <c r="I71" s="29">
        <v>63</v>
      </c>
      <c r="J71" s="28" t="s">
        <v>22</v>
      </c>
      <c r="K71" s="22">
        <v>66</v>
      </c>
      <c r="L71" s="28" t="s">
        <v>22</v>
      </c>
      <c r="M71" s="22">
        <v>73</v>
      </c>
      <c r="N71" s="28" t="s">
        <v>22</v>
      </c>
      <c r="O71" s="22">
        <v>78</v>
      </c>
      <c r="P71" s="28" t="s">
        <v>22</v>
      </c>
      <c r="Q71" s="22">
        <v>80</v>
      </c>
      <c r="R71" s="28" t="s">
        <v>23</v>
      </c>
      <c r="S71" s="30">
        <f t="shared" si="24"/>
        <v>66</v>
      </c>
      <c r="T71" s="30">
        <f t="shared" si="25"/>
        <v>78</v>
      </c>
      <c r="U71" s="31">
        <f t="shared" si="26"/>
        <v>144</v>
      </c>
      <c r="V71" s="32" t="s">
        <v>30</v>
      </c>
      <c r="W71" s="33">
        <f t="shared" si="27"/>
        <v>215.83681920221585</v>
      </c>
      <c r="X71" s="1">
        <v>-67</v>
      </c>
    </row>
    <row r="72" spans="1:24" ht="15">
      <c r="A72" s="22">
        <v>55</v>
      </c>
      <c r="B72" s="23" t="s">
        <v>117</v>
      </c>
      <c r="C72" s="34" t="s">
        <v>118</v>
      </c>
      <c r="D72" s="30" t="s">
        <v>33</v>
      </c>
      <c r="E72" s="26">
        <v>92</v>
      </c>
      <c r="F72" s="27">
        <f t="shared" si="19"/>
        <v>1.1897875065643488</v>
      </c>
      <c r="G72" s="22">
        <v>97</v>
      </c>
      <c r="H72" s="28" t="s">
        <v>22</v>
      </c>
      <c r="I72" s="29">
        <v>100</v>
      </c>
      <c r="J72" s="28" t="s">
        <v>22</v>
      </c>
      <c r="K72" s="22">
        <v>105</v>
      </c>
      <c r="L72" s="28" t="s">
        <v>23</v>
      </c>
      <c r="M72" s="22">
        <v>125</v>
      </c>
      <c r="N72" s="28" t="s">
        <v>22</v>
      </c>
      <c r="O72" s="22">
        <v>130</v>
      </c>
      <c r="P72" s="28" t="s">
        <v>23</v>
      </c>
      <c r="Q72" s="22">
        <v>130</v>
      </c>
      <c r="R72" s="28" t="s">
        <v>23</v>
      </c>
      <c r="S72" s="30">
        <f t="shared" si="24"/>
        <v>100</v>
      </c>
      <c r="T72" s="30">
        <f t="shared" si="25"/>
        <v>125</v>
      </c>
      <c r="U72" s="31">
        <f t="shared" si="26"/>
        <v>225</v>
      </c>
      <c r="V72" s="32" t="s">
        <v>24</v>
      </c>
      <c r="W72" s="33">
        <f t="shared" si="27"/>
        <v>267.7021889769785</v>
      </c>
      <c r="X72" s="1">
        <v>-96</v>
      </c>
    </row>
    <row r="73" spans="1:24" ht="15">
      <c r="A73" s="22">
        <v>56</v>
      </c>
      <c r="B73" s="23" t="s">
        <v>119</v>
      </c>
      <c r="C73" s="34" t="s">
        <v>120</v>
      </c>
      <c r="D73" s="30" t="s">
        <v>33</v>
      </c>
      <c r="E73" s="26">
        <v>103.7</v>
      </c>
      <c r="F73" s="27">
        <f t="shared" si="19"/>
        <v>1.1301547617244843</v>
      </c>
      <c r="G73" s="22">
        <v>93</v>
      </c>
      <c r="H73" s="28" t="s">
        <v>22</v>
      </c>
      <c r="I73" s="29">
        <v>98</v>
      </c>
      <c r="J73" s="28" t="s">
        <v>23</v>
      </c>
      <c r="K73" s="22">
        <v>98</v>
      </c>
      <c r="L73" s="28" t="s">
        <v>23</v>
      </c>
      <c r="M73" s="22">
        <v>115</v>
      </c>
      <c r="N73" s="28" t="s">
        <v>22</v>
      </c>
      <c r="O73" s="22">
        <v>120</v>
      </c>
      <c r="P73" s="28" t="s">
        <v>22</v>
      </c>
      <c r="Q73" s="22">
        <v>123</v>
      </c>
      <c r="R73" s="28" t="s">
        <v>23</v>
      </c>
      <c r="S73" s="30">
        <f t="shared" si="24"/>
        <v>93</v>
      </c>
      <c r="T73" s="30">
        <f t="shared" si="25"/>
        <v>120</v>
      </c>
      <c r="U73" s="31">
        <f t="shared" si="26"/>
        <v>213</v>
      </c>
      <c r="V73" s="32" t="s">
        <v>27</v>
      </c>
      <c r="W73" s="33">
        <f t="shared" si="27"/>
        <v>240.72296424731513</v>
      </c>
      <c r="X73" s="1">
        <v>-109</v>
      </c>
    </row>
    <row r="74" spans="1:24" ht="15">
      <c r="A74" s="22">
        <v>26</v>
      </c>
      <c r="B74" s="23" t="s">
        <v>121</v>
      </c>
      <c r="C74" s="34" t="s">
        <v>122</v>
      </c>
      <c r="D74" s="30" t="s">
        <v>33</v>
      </c>
      <c r="E74" s="26">
        <v>93.75</v>
      </c>
      <c r="F74" s="27">
        <f t="shared" si="19"/>
        <v>1.1794927828780108</v>
      </c>
      <c r="G74" s="22">
        <v>85</v>
      </c>
      <c r="H74" s="28" t="s">
        <v>22</v>
      </c>
      <c r="I74" s="29">
        <v>90</v>
      </c>
      <c r="J74" s="28" t="s">
        <v>22</v>
      </c>
      <c r="K74" s="22">
        <v>93</v>
      </c>
      <c r="L74" s="28" t="s">
        <v>22</v>
      </c>
      <c r="M74" s="22">
        <v>105</v>
      </c>
      <c r="N74" s="28" t="s">
        <v>22</v>
      </c>
      <c r="O74" s="22">
        <v>110</v>
      </c>
      <c r="P74" s="28" t="s">
        <v>22</v>
      </c>
      <c r="Q74" s="22" t="s">
        <v>123</v>
      </c>
      <c r="R74" s="28"/>
      <c r="S74" s="30">
        <f t="shared" si="24"/>
        <v>93</v>
      </c>
      <c r="T74" s="30">
        <f t="shared" si="25"/>
        <v>110</v>
      </c>
      <c r="U74" s="31">
        <f t="shared" si="26"/>
        <v>203</v>
      </c>
      <c r="V74" s="32" t="s">
        <v>38</v>
      </c>
      <c r="W74" s="33">
        <f t="shared" si="27"/>
        <v>239.4370349242362</v>
      </c>
      <c r="X74" s="1">
        <v>-96</v>
      </c>
    </row>
    <row r="75" spans="1:24" ht="15">
      <c r="A75" s="22">
        <v>41</v>
      </c>
      <c r="B75" s="23" t="s">
        <v>124</v>
      </c>
      <c r="C75" s="34" t="s">
        <v>125</v>
      </c>
      <c r="D75" s="30" t="s">
        <v>33</v>
      </c>
      <c r="E75" s="26">
        <v>58.3</v>
      </c>
      <c r="F75" s="27">
        <f t="shared" si="19"/>
        <v>1.5717409591454605</v>
      </c>
      <c r="G75" s="22">
        <v>40</v>
      </c>
      <c r="H75" s="28" t="s">
        <v>22</v>
      </c>
      <c r="I75" s="29">
        <v>45</v>
      </c>
      <c r="J75" s="28" t="s">
        <v>22</v>
      </c>
      <c r="K75" s="22">
        <v>47</v>
      </c>
      <c r="L75" s="28" t="s">
        <v>22</v>
      </c>
      <c r="M75" s="22">
        <v>55</v>
      </c>
      <c r="N75" s="28" t="s">
        <v>22</v>
      </c>
      <c r="O75" s="22">
        <v>60</v>
      </c>
      <c r="P75" s="28" t="s">
        <v>22</v>
      </c>
      <c r="Q75" s="22">
        <v>63</v>
      </c>
      <c r="R75" s="28" t="s">
        <v>23</v>
      </c>
      <c r="S75" s="30">
        <f t="shared" si="24"/>
        <v>47</v>
      </c>
      <c r="T75" s="30">
        <f t="shared" si="25"/>
        <v>60</v>
      </c>
      <c r="U75" s="31">
        <f t="shared" si="26"/>
        <v>107</v>
      </c>
      <c r="V75" s="32" t="s">
        <v>41</v>
      </c>
      <c r="W75" s="33">
        <f t="shared" si="27"/>
        <v>168.17628262856428</v>
      </c>
      <c r="X75" s="1">
        <v>-61</v>
      </c>
    </row>
    <row r="77" spans="2:20" ht="12.75">
      <c r="B77" s="44" t="s">
        <v>83</v>
      </c>
      <c r="C77" s="45"/>
      <c r="D77" s="46"/>
      <c r="E77" s="1"/>
      <c r="F77" s="47" t="s">
        <v>84</v>
      </c>
      <c r="G77" s="45"/>
      <c r="H77" s="45"/>
      <c r="I77" s="45" t="s">
        <v>126</v>
      </c>
      <c r="J77" s="45"/>
      <c r="K77" s="48"/>
      <c r="L77" s="48"/>
      <c r="M77" s="10"/>
      <c r="N77" s="10"/>
      <c r="O77" s="44" t="s">
        <v>86</v>
      </c>
      <c r="P77" s="44"/>
      <c r="Q77" s="44"/>
      <c r="R77" s="44" t="s">
        <v>87</v>
      </c>
      <c r="S77" s="49"/>
      <c r="T77" s="50"/>
    </row>
    <row r="78" spans="2:20" ht="12.75">
      <c r="B78" s="36"/>
      <c r="C78" s="45"/>
      <c r="D78" s="46"/>
      <c r="E78" s="51"/>
      <c r="F78" s="11"/>
      <c r="G78" s="45"/>
      <c r="H78" s="45"/>
      <c r="I78" s="45" t="s">
        <v>88</v>
      </c>
      <c r="J78" s="45"/>
      <c r="K78" s="48"/>
      <c r="L78" s="48"/>
      <c r="M78" s="10"/>
      <c r="N78" s="10"/>
      <c r="O78" s="44" t="s">
        <v>89</v>
      </c>
      <c r="P78" s="48"/>
      <c r="R78" s="44" t="s">
        <v>43</v>
      </c>
      <c r="S78" s="49"/>
      <c r="T78" s="8"/>
    </row>
    <row r="79" spans="9:21" ht="12.75">
      <c r="I79" s="1" t="s">
        <v>90</v>
      </c>
      <c r="M79" s="3"/>
      <c r="N79" s="3"/>
      <c r="Q79" s="8"/>
      <c r="R79" s="8"/>
      <c r="U79" s="8"/>
    </row>
    <row r="80" spans="13:21" ht="12.75">
      <c r="M80" s="3"/>
      <c r="N80" s="3"/>
      <c r="Q80" s="8"/>
      <c r="R80" s="8"/>
      <c r="U80" s="8"/>
    </row>
    <row r="81" spans="13:21" ht="12.75">
      <c r="M81" s="3"/>
      <c r="N81" s="3"/>
      <c r="Q81" s="8"/>
      <c r="R81" s="8"/>
      <c r="U81" s="8"/>
    </row>
    <row r="82" spans="13:21" ht="12.75">
      <c r="M82" s="3"/>
      <c r="N82" s="3"/>
      <c r="Q82" s="8"/>
      <c r="R82" s="8"/>
      <c r="U82" s="8"/>
    </row>
    <row r="83" spans="13:21" ht="12.75">
      <c r="M83" s="3"/>
      <c r="N83" s="3"/>
      <c r="Q83" s="8"/>
      <c r="R83" s="8"/>
      <c r="U83" s="8"/>
    </row>
    <row r="84" spans="13:21" ht="12.75">
      <c r="M84" s="3"/>
      <c r="N84" s="3"/>
      <c r="Q84" s="8"/>
      <c r="R84" s="8"/>
      <c r="U84" s="8"/>
    </row>
    <row r="85" spans="13:21" ht="12.75">
      <c r="M85" s="3"/>
      <c r="N85" s="3"/>
      <c r="Q85" s="8"/>
      <c r="R85" s="8"/>
      <c r="U85" s="8"/>
    </row>
    <row r="86" spans="13:21" ht="12.75">
      <c r="M86" s="3"/>
      <c r="N86" s="3"/>
      <c r="Q86" s="8"/>
      <c r="R86" s="8"/>
      <c r="U86" s="8"/>
    </row>
    <row r="87" spans="13:21" ht="12.75">
      <c r="M87" s="3"/>
      <c r="N87" s="3"/>
      <c r="Q87" s="8"/>
      <c r="R87" s="8"/>
      <c r="U87" s="8"/>
    </row>
    <row r="88" spans="1:23" ht="12.75">
      <c r="A88" s="14" t="s">
        <v>2</v>
      </c>
      <c r="B88" s="14"/>
      <c r="C88" s="14"/>
      <c r="D88" s="14"/>
      <c r="E88" s="14"/>
      <c r="F88" s="14"/>
      <c r="G88" s="14" t="s">
        <v>3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 t="s">
        <v>4</v>
      </c>
      <c r="T88" s="14"/>
      <c r="U88" s="14"/>
      <c r="V88" s="14"/>
      <c r="W88" s="14"/>
    </row>
    <row r="89" spans="1:23" ht="12.75" customHeight="1">
      <c r="A89" s="15" t="s">
        <v>5</v>
      </c>
      <c r="B89" s="15" t="s">
        <v>6</v>
      </c>
      <c r="C89" s="15" t="s">
        <v>7</v>
      </c>
      <c r="D89" s="15" t="s">
        <v>8</v>
      </c>
      <c r="E89" s="16" t="s">
        <v>9</v>
      </c>
      <c r="F89" s="17" t="s">
        <v>10</v>
      </c>
      <c r="G89" s="18" t="s">
        <v>11</v>
      </c>
      <c r="H89" s="18"/>
      <c r="I89" s="18"/>
      <c r="J89" s="18"/>
      <c r="K89" s="18"/>
      <c r="L89" s="18"/>
      <c r="M89" s="18" t="s">
        <v>12</v>
      </c>
      <c r="N89" s="18"/>
      <c r="O89" s="18"/>
      <c r="P89" s="18"/>
      <c r="Q89" s="18"/>
      <c r="R89" s="18"/>
      <c r="S89" s="18" t="s">
        <v>13</v>
      </c>
      <c r="T89" s="18" t="s">
        <v>14</v>
      </c>
      <c r="U89" s="18" t="s">
        <v>15</v>
      </c>
      <c r="V89" s="19" t="s">
        <v>16</v>
      </c>
      <c r="W89" s="20" t="s">
        <v>17</v>
      </c>
    </row>
    <row r="90" spans="1:23" ht="12">
      <c r="A90" s="15"/>
      <c r="B90" s="15"/>
      <c r="C90" s="15"/>
      <c r="D90" s="15"/>
      <c r="E90" s="16"/>
      <c r="F90" s="17"/>
      <c r="G90" s="18">
        <v>1</v>
      </c>
      <c r="H90" s="18"/>
      <c r="I90" s="18">
        <v>2</v>
      </c>
      <c r="J90" s="18"/>
      <c r="K90" s="18">
        <v>3</v>
      </c>
      <c r="L90" s="18"/>
      <c r="M90" s="18">
        <v>1</v>
      </c>
      <c r="N90" s="18"/>
      <c r="O90" s="18">
        <v>2</v>
      </c>
      <c r="P90" s="18"/>
      <c r="Q90" s="18">
        <v>3</v>
      </c>
      <c r="R90" s="18"/>
      <c r="S90" s="18"/>
      <c r="T90" s="18"/>
      <c r="U90" s="18"/>
      <c r="V90" s="19"/>
      <c r="W90" s="20"/>
    </row>
    <row r="91" spans="1:23" ht="12.75">
      <c r="A91" s="52" t="s">
        <v>53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</row>
    <row r="92" spans="1:24" ht="12.75">
      <c r="A92" s="22">
        <v>45</v>
      </c>
      <c r="B92" s="23" t="s">
        <v>127</v>
      </c>
      <c r="C92" s="34" t="s">
        <v>128</v>
      </c>
      <c r="D92" s="30" t="s">
        <v>106</v>
      </c>
      <c r="E92" s="26">
        <v>105</v>
      </c>
      <c r="F92" s="27">
        <f aca="true" t="shared" si="28" ref="F92:F100">POWER(10,(0.722762521*(LOG10(E92/193.609)*LOG10(E92/193.609))))</f>
        <v>1.124704461734945</v>
      </c>
      <c r="G92" s="22">
        <v>95</v>
      </c>
      <c r="H92" s="28" t="s">
        <v>22</v>
      </c>
      <c r="I92" s="29">
        <v>100</v>
      </c>
      <c r="J92" s="28" t="s">
        <v>22</v>
      </c>
      <c r="K92" s="22">
        <v>105</v>
      </c>
      <c r="L92" s="28" t="s">
        <v>23</v>
      </c>
      <c r="M92" s="22">
        <v>125</v>
      </c>
      <c r="N92" s="28" t="s">
        <v>22</v>
      </c>
      <c r="O92" s="22">
        <v>130</v>
      </c>
      <c r="P92" s="28" t="s">
        <v>22</v>
      </c>
      <c r="Q92" s="22">
        <v>135</v>
      </c>
      <c r="R92" s="28" t="s">
        <v>23</v>
      </c>
      <c r="S92" s="30">
        <f>MAX(IF(H93="x",0,G92),IF(J92="x",0,I92),IF(L92="x",0,K92))</f>
        <v>100</v>
      </c>
      <c r="T92" s="30">
        <f aca="true" t="shared" si="29" ref="T92:T96">MAX(IF(N92="x",0,M92),IF(P92="x",0,O92),IF(R92="x",0,Q92))</f>
        <v>130</v>
      </c>
      <c r="U92" s="31">
        <f aca="true" t="shared" si="30" ref="U92:U96">S92+T92</f>
        <v>230</v>
      </c>
      <c r="V92" s="32" t="s">
        <v>24</v>
      </c>
      <c r="W92" s="33">
        <f aca="true" t="shared" si="31" ref="W92:W96">U92*F92</f>
        <v>258.68202619903735</v>
      </c>
      <c r="X92" s="1">
        <v>-109</v>
      </c>
    </row>
    <row r="93" spans="1:24" ht="12.75">
      <c r="A93" s="22">
        <v>31</v>
      </c>
      <c r="B93" s="23" t="s">
        <v>129</v>
      </c>
      <c r="C93" s="34" t="s">
        <v>130</v>
      </c>
      <c r="D93" s="30" t="s">
        <v>29</v>
      </c>
      <c r="E93" s="26">
        <v>91.8</v>
      </c>
      <c r="F93" s="27">
        <f t="shared" si="28"/>
        <v>1.1909993683231264</v>
      </c>
      <c r="G93" s="22">
        <v>85</v>
      </c>
      <c r="H93" s="28" t="s">
        <v>22</v>
      </c>
      <c r="I93" s="29">
        <v>91</v>
      </c>
      <c r="J93" s="28" t="s">
        <v>22</v>
      </c>
      <c r="K93" s="22">
        <v>93</v>
      </c>
      <c r="L93" s="28" t="s">
        <v>22</v>
      </c>
      <c r="M93" s="22">
        <v>110</v>
      </c>
      <c r="N93" s="28" t="s">
        <v>23</v>
      </c>
      <c r="O93" s="22">
        <v>110</v>
      </c>
      <c r="P93" s="28" t="s">
        <v>23</v>
      </c>
      <c r="Q93" s="22">
        <v>110</v>
      </c>
      <c r="R93" s="28" t="s">
        <v>23</v>
      </c>
      <c r="S93" s="30">
        <f>MAX(IF(H95="x",0,G93),IF(J93="x",0,I93),IF(L93="x",0,K93))</f>
        <v>93</v>
      </c>
      <c r="T93" s="30">
        <f t="shared" si="29"/>
        <v>0</v>
      </c>
      <c r="U93" s="31">
        <f t="shared" si="30"/>
        <v>93</v>
      </c>
      <c r="V93" s="32" t="s">
        <v>30</v>
      </c>
      <c r="W93" s="33">
        <f t="shared" si="31"/>
        <v>110.76294125405076</v>
      </c>
      <c r="X93" s="1">
        <v>-96</v>
      </c>
    </row>
    <row r="94" spans="1:24" ht="12.75">
      <c r="A94" s="22">
        <v>49</v>
      </c>
      <c r="B94" s="23" t="s">
        <v>131</v>
      </c>
      <c r="C94" s="34" t="s">
        <v>132</v>
      </c>
      <c r="D94" s="30" t="s">
        <v>29</v>
      </c>
      <c r="E94" s="26">
        <v>96.9</v>
      </c>
      <c r="F94" s="27">
        <f t="shared" si="28"/>
        <v>1.1622775477732756</v>
      </c>
      <c r="G94" s="22">
        <v>72</v>
      </c>
      <c r="H94" s="28" t="s">
        <v>22</v>
      </c>
      <c r="I94" s="29">
        <v>75</v>
      </c>
      <c r="J94" s="28" t="s">
        <v>22</v>
      </c>
      <c r="K94" s="22">
        <v>78</v>
      </c>
      <c r="L94" s="28" t="s">
        <v>22</v>
      </c>
      <c r="M94" s="22">
        <v>90</v>
      </c>
      <c r="N94" s="28" t="s">
        <v>22</v>
      </c>
      <c r="O94" s="22">
        <v>95</v>
      </c>
      <c r="P94" s="28" t="s">
        <v>23</v>
      </c>
      <c r="Q94" s="22" t="s">
        <v>123</v>
      </c>
      <c r="R94" s="28"/>
      <c r="S94" s="30">
        <f>MAX(IF(H97="x",0,G94),IF(J94="x",0,I94),IF(L94="x",0,K94))</f>
        <v>78</v>
      </c>
      <c r="T94" s="30">
        <f t="shared" si="29"/>
        <v>90</v>
      </c>
      <c r="U94" s="31">
        <f t="shared" si="30"/>
        <v>168</v>
      </c>
      <c r="V94" s="32" t="s">
        <v>27</v>
      </c>
      <c r="W94" s="33">
        <f t="shared" si="31"/>
        <v>195.26262802591032</v>
      </c>
      <c r="X94" s="1">
        <v>-102</v>
      </c>
    </row>
    <row r="95" spans="1:24" ht="12.75">
      <c r="A95" s="22">
        <v>3</v>
      </c>
      <c r="B95" s="23" t="s">
        <v>133</v>
      </c>
      <c r="C95" s="34" t="s">
        <v>134</v>
      </c>
      <c r="D95" s="30" t="s">
        <v>33</v>
      </c>
      <c r="E95" s="26">
        <v>91.5</v>
      </c>
      <c r="F95" s="27">
        <f t="shared" si="28"/>
        <v>1.192831124302578</v>
      </c>
      <c r="G95" s="22">
        <v>45</v>
      </c>
      <c r="H95" s="28" t="s">
        <v>22</v>
      </c>
      <c r="I95" s="29">
        <v>50</v>
      </c>
      <c r="J95" s="28" t="s">
        <v>22</v>
      </c>
      <c r="K95" s="22">
        <v>55</v>
      </c>
      <c r="L95" s="28" t="s">
        <v>23</v>
      </c>
      <c r="M95" s="22">
        <v>60</v>
      </c>
      <c r="N95" s="28" t="s">
        <v>22</v>
      </c>
      <c r="O95" s="22">
        <v>65</v>
      </c>
      <c r="P95" s="28" t="s">
        <v>23</v>
      </c>
      <c r="Q95" s="22">
        <v>70</v>
      </c>
      <c r="R95" s="28" t="s">
        <v>22</v>
      </c>
      <c r="S95" s="30">
        <f aca="true" t="shared" si="32" ref="S95:S96">MAX(IF(H95="x",0,G95),IF(J95="x",0,I95),IF(L95="x",0,K95))</f>
        <v>50</v>
      </c>
      <c r="T95" s="30">
        <f t="shared" si="29"/>
        <v>70</v>
      </c>
      <c r="U95" s="31">
        <f t="shared" si="30"/>
        <v>120</v>
      </c>
      <c r="V95" s="32" t="s">
        <v>38</v>
      </c>
      <c r="W95" s="33">
        <f t="shared" si="31"/>
        <v>143.13973491630935</v>
      </c>
      <c r="X95" s="1">
        <v>-96</v>
      </c>
    </row>
    <row r="96" spans="1:24" ht="12.75">
      <c r="A96" s="22">
        <v>7</v>
      </c>
      <c r="B96" s="23" t="s">
        <v>135</v>
      </c>
      <c r="C96" s="34" t="s">
        <v>136</v>
      </c>
      <c r="D96" s="30" t="s">
        <v>106</v>
      </c>
      <c r="E96" s="26">
        <v>80.95</v>
      </c>
      <c r="F96" s="27">
        <f t="shared" si="28"/>
        <v>1.2695762707714686</v>
      </c>
      <c r="G96" s="22">
        <v>80</v>
      </c>
      <c r="H96" s="28" t="s">
        <v>22</v>
      </c>
      <c r="I96" s="29">
        <v>85</v>
      </c>
      <c r="J96" s="28" t="s">
        <v>22</v>
      </c>
      <c r="K96" s="22">
        <v>90</v>
      </c>
      <c r="L96" s="28" t="s">
        <v>23</v>
      </c>
      <c r="M96" s="22">
        <v>105</v>
      </c>
      <c r="N96" s="28" t="s">
        <v>22</v>
      </c>
      <c r="O96" s="22">
        <v>110</v>
      </c>
      <c r="P96" s="28" t="s">
        <v>22</v>
      </c>
      <c r="Q96" s="22">
        <v>115</v>
      </c>
      <c r="R96" s="28" t="s">
        <v>22</v>
      </c>
      <c r="S96" s="30">
        <f t="shared" si="32"/>
        <v>85</v>
      </c>
      <c r="T96" s="30">
        <f t="shared" si="29"/>
        <v>115</v>
      </c>
      <c r="U96" s="31">
        <f t="shared" si="30"/>
        <v>200</v>
      </c>
      <c r="V96" s="32" t="s">
        <v>34</v>
      </c>
      <c r="W96" s="33">
        <f t="shared" si="31"/>
        <v>253.91525415429373</v>
      </c>
      <c r="X96" s="1">
        <v>-81</v>
      </c>
    </row>
    <row r="97" spans="1:23" ht="12.75">
      <c r="A97" s="52" t="s">
        <v>137</v>
      </c>
      <c r="B97" s="52"/>
      <c r="C97" s="52"/>
      <c r="D97" s="52"/>
      <c r="E97" s="52"/>
      <c r="F97" s="52" t="e">
        <f t="shared" si="28"/>
        <v>#VALUE!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</row>
    <row r="98" spans="1:24" ht="12.75">
      <c r="A98" s="22">
        <v>25</v>
      </c>
      <c r="B98" s="23" t="s">
        <v>138</v>
      </c>
      <c r="C98" s="34" t="s">
        <v>139</v>
      </c>
      <c r="D98" s="30" t="s">
        <v>106</v>
      </c>
      <c r="E98" s="26">
        <v>105.15</v>
      </c>
      <c r="F98" s="27">
        <f t="shared" si="28"/>
        <v>1.1240886032658637</v>
      </c>
      <c r="G98" s="22">
        <v>150</v>
      </c>
      <c r="H98" s="28" t="s">
        <v>22</v>
      </c>
      <c r="I98" s="29">
        <v>160</v>
      </c>
      <c r="J98" s="28" t="s">
        <v>23</v>
      </c>
      <c r="K98" s="22">
        <v>161</v>
      </c>
      <c r="L98" s="28" t="s">
        <v>23</v>
      </c>
      <c r="M98" s="22">
        <v>185</v>
      </c>
      <c r="N98" s="28" t="s">
        <v>22</v>
      </c>
      <c r="O98" s="22">
        <v>195</v>
      </c>
      <c r="P98" s="28" t="s">
        <v>23</v>
      </c>
      <c r="Q98" s="22">
        <v>196</v>
      </c>
      <c r="R98" s="28" t="s">
        <v>23</v>
      </c>
      <c r="S98" s="30">
        <f aca="true" t="shared" si="33" ref="S98:S100">MAX(IF(H98="x",0,G98),IF(J98="x",0,I98),IF(L98="x",0,K98))</f>
        <v>150</v>
      </c>
      <c r="T98" s="30">
        <f aca="true" t="shared" si="34" ref="T98:T100">MAX(IF(N98="x",0,M98),IF(P98="x",0,O98),IF(R98="x",0,Q98))</f>
        <v>185</v>
      </c>
      <c r="U98" s="31">
        <f aca="true" t="shared" si="35" ref="U98:U100">S98+T98</f>
        <v>335</v>
      </c>
      <c r="V98" s="32" t="s">
        <v>24</v>
      </c>
      <c r="W98" s="33">
        <f aca="true" t="shared" si="36" ref="W98:W100">U98*F98</f>
        <v>376.5696820940643</v>
      </c>
      <c r="X98" s="1">
        <v>-109</v>
      </c>
    </row>
    <row r="99" spans="1:24" ht="12.75">
      <c r="A99" s="22">
        <v>60</v>
      </c>
      <c r="B99" s="23" t="s">
        <v>140</v>
      </c>
      <c r="C99" s="34" t="s">
        <v>141</v>
      </c>
      <c r="D99" s="30" t="s">
        <v>106</v>
      </c>
      <c r="E99" s="26">
        <v>112</v>
      </c>
      <c r="F99" s="27">
        <f t="shared" si="28"/>
        <v>1.098600009467963</v>
      </c>
      <c r="G99" s="22">
        <v>130</v>
      </c>
      <c r="H99" s="28" t="s">
        <v>22</v>
      </c>
      <c r="I99" s="29">
        <v>135</v>
      </c>
      <c r="J99" s="28" t="s">
        <v>22</v>
      </c>
      <c r="K99" s="22">
        <v>140</v>
      </c>
      <c r="L99" s="28" t="s">
        <v>22</v>
      </c>
      <c r="M99" s="22">
        <v>160</v>
      </c>
      <c r="N99" s="28" t="s">
        <v>22</v>
      </c>
      <c r="O99" s="22">
        <v>170</v>
      </c>
      <c r="P99" s="28" t="s">
        <v>22</v>
      </c>
      <c r="Q99" s="22">
        <v>179</v>
      </c>
      <c r="R99" s="28" t="s">
        <v>23</v>
      </c>
      <c r="S99" s="30">
        <f t="shared" si="33"/>
        <v>140</v>
      </c>
      <c r="T99" s="30">
        <f t="shared" si="34"/>
        <v>170</v>
      </c>
      <c r="U99" s="31">
        <f t="shared" si="35"/>
        <v>310</v>
      </c>
      <c r="V99" s="32" t="s">
        <v>27</v>
      </c>
      <c r="W99" s="33">
        <f t="shared" si="36"/>
        <v>340.5660029350686</v>
      </c>
      <c r="X99" s="1" t="s">
        <v>142</v>
      </c>
    </row>
    <row r="100" spans="1:24" ht="12.75">
      <c r="A100" s="22">
        <v>10</v>
      </c>
      <c r="B100" s="23" t="s">
        <v>143</v>
      </c>
      <c r="C100" s="34" t="s">
        <v>144</v>
      </c>
      <c r="D100" s="30" t="s">
        <v>106</v>
      </c>
      <c r="E100" s="26">
        <v>87.6</v>
      </c>
      <c r="F100" s="27">
        <f t="shared" si="28"/>
        <v>1.2182558833352617</v>
      </c>
      <c r="G100" s="22">
        <v>120</v>
      </c>
      <c r="H100" s="28" t="s">
        <v>22</v>
      </c>
      <c r="I100" s="29">
        <v>127</v>
      </c>
      <c r="J100" s="28" t="s">
        <v>22</v>
      </c>
      <c r="K100" s="22">
        <v>132</v>
      </c>
      <c r="L100" s="28" t="s">
        <v>23</v>
      </c>
      <c r="M100" s="22">
        <v>150</v>
      </c>
      <c r="N100" s="28" t="s">
        <v>22</v>
      </c>
      <c r="O100" s="22">
        <v>155</v>
      </c>
      <c r="P100" s="28" t="s">
        <v>23</v>
      </c>
      <c r="Q100" s="22">
        <v>160</v>
      </c>
      <c r="R100" s="28" t="s">
        <v>22</v>
      </c>
      <c r="S100" s="30">
        <f t="shared" si="33"/>
        <v>127</v>
      </c>
      <c r="T100" s="30">
        <f t="shared" si="34"/>
        <v>160</v>
      </c>
      <c r="U100" s="31">
        <f t="shared" si="35"/>
        <v>287</v>
      </c>
      <c r="V100" s="32" t="s">
        <v>34</v>
      </c>
      <c r="W100" s="33">
        <f t="shared" si="36"/>
        <v>349.6394385172201</v>
      </c>
      <c r="X100" s="1">
        <v>-89</v>
      </c>
    </row>
    <row r="101" spans="1:23" ht="12.75">
      <c r="A101" s="36"/>
      <c r="B101" s="36"/>
      <c r="C101" s="36"/>
      <c r="D101" s="37"/>
      <c r="E101" s="38"/>
      <c r="F101" s="39"/>
      <c r="G101" s="36"/>
      <c r="H101" s="36"/>
      <c r="I101" s="40"/>
      <c r="J101" s="40"/>
      <c r="K101" s="37"/>
      <c r="L101" s="37"/>
      <c r="M101" s="36"/>
      <c r="N101" s="36"/>
      <c r="O101" s="40"/>
      <c r="P101" s="40"/>
      <c r="Q101" s="40"/>
      <c r="R101" s="40"/>
      <c r="S101" s="37"/>
      <c r="T101" s="37"/>
      <c r="U101" s="37"/>
      <c r="V101" s="41"/>
      <c r="W101" s="42"/>
    </row>
    <row r="102" spans="2:20" ht="12.75">
      <c r="B102" s="44" t="s">
        <v>83</v>
      </c>
      <c r="C102" s="45"/>
      <c r="D102" s="46"/>
      <c r="E102" s="1"/>
      <c r="F102" s="47" t="s">
        <v>84</v>
      </c>
      <c r="G102" s="45"/>
      <c r="H102" s="45"/>
      <c r="I102" s="45" t="s">
        <v>90</v>
      </c>
      <c r="J102" s="45"/>
      <c r="K102" s="48"/>
      <c r="L102" s="48"/>
      <c r="M102" s="10"/>
      <c r="N102" s="10"/>
      <c r="O102" s="44" t="s">
        <v>86</v>
      </c>
      <c r="P102" s="44"/>
      <c r="Q102" s="44"/>
      <c r="R102" s="44" t="s">
        <v>87</v>
      </c>
      <c r="S102" s="49"/>
      <c r="T102" s="50"/>
    </row>
    <row r="103" spans="2:20" ht="12.75">
      <c r="B103" s="36"/>
      <c r="C103" s="45"/>
      <c r="D103" s="46"/>
      <c r="E103" s="51"/>
      <c r="F103" s="11"/>
      <c r="G103" s="45"/>
      <c r="H103" s="45"/>
      <c r="I103" s="45" t="s">
        <v>88</v>
      </c>
      <c r="J103" s="45"/>
      <c r="K103" s="48"/>
      <c r="L103" s="48"/>
      <c r="M103" s="10"/>
      <c r="N103" s="10"/>
      <c r="O103" s="44" t="s">
        <v>89</v>
      </c>
      <c r="P103" s="48"/>
      <c r="R103" s="44" t="s">
        <v>43</v>
      </c>
      <c r="S103" s="49"/>
      <c r="T103" s="8"/>
    </row>
    <row r="104" ht="12.75">
      <c r="I104" s="1" t="s">
        <v>57</v>
      </c>
    </row>
  </sheetData>
  <sheetProtection selectLockedCells="1" selectUnlockedCells="1"/>
  <mergeCells count="80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5:W15"/>
    <mergeCell ref="A21:W21"/>
    <mergeCell ref="A23:W23"/>
    <mergeCell ref="A28:F28"/>
    <mergeCell ref="G28:Q28"/>
    <mergeCell ref="S28:W28"/>
    <mergeCell ref="A29:A30"/>
    <mergeCell ref="B29:B30"/>
    <mergeCell ref="C29:C30"/>
    <mergeCell ref="D29:D30"/>
    <mergeCell ref="E29:E30"/>
    <mergeCell ref="F29:F30"/>
    <mergeCell ref="G29:K29"/>
    <mergeCell ref="M29:Q29"/>
    <mergeCell ref="S29:S30"/>
    <mergeCell ref="T29:T30"/>
    <mergeCell ref="U29:U30"/>
    <mergeCell ref="V29:V30"/>
    <mergeCell ref="W29:W30"/>
    <mergeCell ref="A31:W31"/>
    <mergeCell ref="A37:W37"/>
    <mergeCell ref="A52:W52"/>
    <mergeCell ref="A53:W53"/>
    <mergeCell ref="A54:W54"/>
    <mergeCell ref="A56:F56"/>
    <mergeCell ref="G56:Q56"/>
    <mergeCell ref="S56:W56"/>
    <mergeCell ref="A57:A58"/>
    <mergeCell ref="B57:B58"/>
    <mergeCell ref="C57:C58"/>
    <mergeCell ref="D57:D58"/>
    <mergeCell ref="E57:E58"/>
    <mergeCell ref="F57:F58"/>
    <mergeCell ref="G57:K57"/>
    <mergeCell ref="M57:Q57"/>
    <mergeCell ref="S57:S58"/>
    <mergeCell ref="T57:T58"/>
    <mergeCell ref="U57:U58"/>
    <mergeCell ref="V57:V58"/>
    <mergeCell ref="W57:W58"/>
    <mergeCell ref="A59:W59"/>
    <mergeCell ref="A68:W68"/>
    <mergeCell ref="A88:F88"/>
    <mergeCell ref="G88:Q88"/>
    <mergeCell ref="S88:W88"/>
    <mergeCell ref="A89:A90"/>
    <mergeCell ref="B89:B90"/>
    <mergeCell ref="C89:C90"/>
    <mergeCell ref="D89:D90"/>
    <mergeCell ref="E89:E90"/>
    <mergeCell ref="F89:F90"/>
    <mergeCell ref="G89:K89"/>
    <mergeCell ref="M89:Q89"/>
    <mergeCell ref="S89:S90"/>
    <mergeCell ref="T89:T90"/>
    <mergeCell ref="U89:U90"/>
    <mergeCell ref="V89:V90"/>
    <mergeCell ref="W89:W90"/>
    <mergeCell ref="A91:W91"/>
    <mergeCell ref="A97:W97"/>
  </mergeCells>
  <conditionalFormatting sqref="G9">
    <cfRule type="expression" priority="1" dxfId="0" stopIfTrue="1">
      <formula>H9="x"</formula>
    </cfRule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4">
    <cfRule type="expression" priority="19" dxfId="0" stopIfTrue="1">
      <formula>H14="x"</formula>
    </cfRule>
    <cfRule type="expression" priority="20" dxfId="1" stopIfTrue="1">
      <formula>H14="o"</formula>
    </cfRule>
    <cfRule type="expression" priority="21" dxfId="2" stopIfTrue="1">
      <formula>H14="r"</formula>
    </cfRule>
  </conditionalFormatting>
  <conditionalFormatting sqref="I14">
    <cfRule type="expression" priority="22" dxfId="0" stopIfTrue="1">
      <formula>J14="x"</formula>
    </cfRule>
    <cfRule type="expression" priority="23" dxfId="1" stopIfTrue="1">
      <formula>J14="o"</formula>
    </cfRule>
    <cfRule type="expression" priority="24" dxfId="2" stopIfTrue="1">
      <formula>J14="r"</formula>
    </cfRule>
  </conditionalFormatting>
  <conditionalFormatting sqref="K14">
    <cfRule type="expression" priority="25" dxfId="0" stopIfTrue="1">
      <formula>L14="x"</formula>
    </cfRule>
    <cfRule type="expression" priority="26" dxfId="1" stopIfTrue="1">
      <formula>L14="o"</formula>
    </cfRule>
    <cfRule type="expression" priority="27" dxfId="2" stopIfTrue="1">
      <formula>L14="r"</formula>
    </cfRule>
  </conditionalFormatting>
  <conditionalFormatting sqref="M14">
    <cfRule type="expression" priority="28" dxfId="0" stopIfTrue="1">
      <formula>N14="x"</formula>
    </cfRule>
    <cfRule type="expression" priority="29" dxfId="1" stopIfTrue="1">
      <formula>N14="o"</formula>
    </cfRule>
    <cfRule type="expression" priority="30" dxfId="2" stopIfTrue="1">
      <formula>N14="r"</formula>
    </cfRule>
  </conditionalFormatting>
  <conditionalFormatting sqref="O14">
    <cfRule type="expression" priority="31" dxfId="0" stopIfTrue="1">
      <formula>P14="x"</formula>
    </cfRule>
    <cfRule type="expression" priority="32" dxfId="1" stopIfTrue="1">
      <formula>P14="o"</formula>
    </cfRule>
    <cfRule type="expression" priority="33" dxfId="2" stopIfTrue="1">
      <formula>P14="r"</formula>
    </cfRule>
  </conditionalFormatting>
  <conditionalFormatting sqref="Q14">
    <cfRule type="expression" priority="34" dxfId="0" stopIfTrue="1">
      <formula>R14="x"</formula>
    </cfRule>
    <cfRule type="expression" priority="35" dxfId="1" stopIfTrue="1">
      <formula>R14="o"</formula>
    </cfRule>
    <cfRule type="expression" priority="36" dxfId="2" stopIfTrue="1">
      <formula>R14="r"</formula>
    </cfRule>
  </conditionalFormatting>
  <conditionalFormatting sqref="G15">
    <cfRule type="expression" priority="37" dxfId="0" stopIfTrue="1">
      <formula>H15="x"</formula>
    </cfRule>
    <cfRule type="expression" priority="38" dxfId="1" stopIfTrue="1">
      <formula>H15="o"</formula>
    </cfRule>
    <cfRule type="expression" priority="39" dxfId="2" stopIfTrue="1">
      <formula>H15="r"</formula>
    </cfRule>
  </conditionalFormatting>
  <conditionalFormatting sqref="I15">
    <cfRule type="expression" priority="40" dxfId="0" stopIfTrue="1">
      <formula>J15="x"</formula>
    </cfRule>
    <cfRule type="expression" priority="41" dxfId="1" stopIfTrue="1">
      <formula>J15="o"</formula>
    </cfRule>
    <cfRule type="expression" priority="42" dxfId="2" stopIfTrue="1">
      <formula>J15="r"</formula>
    </cfRule>
  </conditionalFormatting>
  <conditionalFormatting sqref="K15">
    <cfRule type="expression" priority="43" dxfId="0" stopIfTrue="1">
      <formula>L15="x"</formula>
    </cfRule>
    <cfRule type="expression" priority="44" dxfId="1" stopIfTrue="1">
      <formula>L15="o"</formula>
    </cfRule>
    <cfRule type="expression" priority="45" dxfId="2" stopIfTrue="1">
      <formula>L15="r"</formula>
    </cfRule>
  </conditionalFormatting>
  <conditionalFormatting sqref="M15">
    <cfRule type="expression" priority="46" dxfId="0" stopIfTrue="1">
      <formula>N15="x"</formula>
    </cfRule>
    <cfRule type="expression" priority="47" dxfId="1" stopIfTrue="1">
      <formula>N15="o"</formula>
    </cfRule>
    <cfRule type="expression" priority="48" dxfId="2" stopIfTrue="1">
      <formula>N15="r"</formula>
    </cfRule>
  </conditionalFormatting>
  <conditionalFormatting sqref="O15">
    <cfRule type="expression" priority="49" dxfId="0" stopIfTrue="1">
      <formula>P15="x"</formula>
    </cfRule>
    <cfRule type="expression" priority="50" dxfId="1" stopIfTrue="1">
      <formula>P15="o"</formula>
    </cfRule>
    <cfRule type="expression" priority="51" dxfId="2" stopIfTrue="1">
      <formula>P15="r"</formula>
    </cfRule>
  </conditionalFormatting>
  <conditionalFormatting sqref="Q15">
    <cfRule type="expression" priority="52" dxfId="0" stopIfTrue="1">
      <formula>R15="x"</formula>
    </cfRule>
    <cfRule type="expression" priority="53" dxfId="1" stopIfTrue="1">
      <formula>R15="o"</formula>
    </cfRule>
    <cfRule type="expression" priority="54" dxfId="2" stopIfTrue="1">
      <formula>R15="r"</formula>
    </cfRule>
  </conditionalFormatting>
  <conditionalFormatting sqref="G16">
    <cfRule type="expression" priority="55" dxfId="0" stopIfTrue="1">
      <formula>H16="x"</formula>
    </cfRule>
    <cfRule type="expression" priority="56" dxfId="1" stopIfTrue="1">
      <formula>H16="o"</formula>
    </cfRule>
    <cfRule type="expression" priority="57" dxfId="2" stopIfTrue="1">
      <formula>H16="r"</formula>
    </cfRule>
  </conditionalFormatting>
  <conditionalFormatting sqref="I16">
    <cfRule type="expression" priority="58" dxfId="0" stopIfTrue="1">
      <formula>J16="x"</formula>
    </cfRule>
    <cfRule type="expression" priority="59" dxfId="1" stopIfTrue="1">
      <formula>J16="o"</formula>
    </cfRule>
    <cfRule type="expression" priority="60" dxfId="2" stopIfTrue="1">
      <formula>J16="r"</formula>
    </cfRule>
  </conditionalFormatting>
  <conditionalFormatting sqref="K16">
    <cfRule type="expression" priority="61" dxfId="0" stopIfTrue="1">
      <formula>L16="x"</formula>
    </cfRule>
    <cfRule type="expression" priority="62" dxfId="1" stopIfTrue="1">
      <formula>L16="o"</formula>
    </cfRule>
    <cfRule type="expression" priority="63" dxfId="2" stopIfTrue="1">
      <formula>L16="r"</formula>
    </cfRule>
  </conditionalFormatting>
  <conditionalFormatting sqref="M16">
    <cfRule type="expression" priority="64" dxfId="0" stopIfTrue="1">
      <formula>N16="x"</formula>
    </cfRule>
    <cfRule type="expression" priority="65" dxfId="1" stopIfTrue="1">
      <formula>N16="o"</formula>
    </cfRule>
    <cfRule type="expression" priority="66" dxfId="2" stopIfTrue="1">
      <formula>N16="r"</formula>
    </cfRule>
  </conditionalFormatting>
  <conditionalFormatting sqref="O16">
    <cfRule type="expression" priority="67" dxfId="0" stopIfTrue="1">
      <formula>P16="x"</formula>
    </cfRule>
    <cfRule type="expression" priority="68" dxfId="1" stopIfTrue="1">
      <formula>P16="o"</formula>
    </cfRule>
    <cfRule type="expression" priority="69" dxfId="2" stopIfTrue="1">
      <formula>P16="r"</formula>
    </cfRule>
  </conditionalFormatting>
  <conditionalFormatting sqref="Q16">
    <cfRule type="expression" priority="70" dxfId="0" stopIfTrue="1">
      <formula>R16="x"</formula>
    </cfRule>
    <cfRule type="expression" priority="71" dxfId="1" stopIfTrue="1">
      <formula>R16="o"</formula>
    </cfRule>
    <cfRule type="expression" priority="72" dxfId="2" stopIfTrue="1">
      <formula>R16="r"</formula>
    </cfRule>
  </conditionalFormatting>
  <conditionalFormatting sqref="G20">
    <cfRule type="expression" priority="73" dxfId="0" stopIfTrue="1">
      <formula>H20="x"</formula>
    </cfRule>
    <cfRule type="expression" priority="74" dxfId="1" stopIfTrue="1">
      <formula>H20="o"</formula>
    </cfRule>
    <cfRule type="expression" priority="75" dxfId="2" stopIfTrue="1">
      <formula>H20="r"</formula>
    </cfRule>
  </conditionalFormatting>
  <conditionalFormatting sqref="I20">
    <cfRule type="expression" priority="76" dxfId="0" stopIfTrue="1">
      <formula>J20="x"</formula>
    </cfRule>
    <cfRule type="expression" priority="77" dxfId="1" stopIfTrue="1">
      <formula>J20="o"</formula>
    </cfRule>
    <cfRule type="expression" priority="78" dxfId="2" stopIfTrue="1">
      <formula>J20="r"</formula>
    </cfRule>
  </conditionalFormatting>
  <conditionalFormatting sqref="K20">
    <cfRule type="expression" priority="79" dxfId="0" stopIfTrue="1">
      <formula>L20="x"</formula>
    </cfRule>
    <cfRule type="expression" priority="80" dxfId="1" stopIfTrue="1">
      <formula>L20="o"</formula>
    </cfRule>
    <cfRule type="expression" priority="81" dxfId="2" stopIfTrue="1">
      <formula>L20="r"</formula>
    </cfRule>
  </conditionalFormatting>
  <conditionalFormatting sqref="M20">
    <cfRule type="expression" priority="82" dxfId="0" stopIfTrue="1">
      <formula>N20="x"</formula>
    </cfRule>
    <cfRule type="expression" priority="83" dxfId="1" stopIfTrue="1">
      <formula>N20="o"</formula>
    </cfRule>
    <cfRule type="expression" priority="84" dxfId="2" stopIfTrue="1">
      <formula>N20="r"</formula>
    </cfRule>
  </conditionalFormatting>
  <conditionalFormatting sqref="O20">
    <cfRule type="expression" priority="85" dxfId="0" stopIfTrue="1">
      <formula>P20="x"</formula>
    </cfRule>
    <cfRule type="expression" priority="86" dxfId="1" stopIfTrue="1">
      <formula>P20="o"</formula>
    </cfRule>
    <cfRule type="expression" priority="87" dxfId="2" stopIfTrue="1">
      <formula>P20="r"</formula>
    </cfRule>
  </conditionalFormatting>
  <conditionalFormatting sqref="Q20">
    <cfRule type="expression" priority="88" dxfId="0" stopIfTrue="1">
      <formula>R20="x"</formula>
    </cfRule>
    <cfRule type="expression" priority="89" dxfId="1" stopIfTrue="1">
      <formula>R20="o"</formula>
    </cfRule>
    <cfRule type="expression" priority="90" dxfId="2" stopIfTrue="1">
      <formula>R20="r"</formula>
    </cfRule>
  </conditionalFormatting>
  <conditionalFormatting sqref="G21">
    <cfRule type="expression" priority="91" dxfId="0" stopIfTrue="1">
      <formula>H21="x"</formula>
    </cfRule>
    <cfRule type="expression" priority="92" dxfId="1" stopIfTrue="1">
      <formula>H21="o"</formula>
    </cfRule>
    <cfRule type="expression" priority="93" dxfId="2" stopIfTrue="1">
      <formula>H21="r"</formula>
    </cfRule>
  </conditionalFormatting>
  <conditionalFormatting sqref="I21">
    <cfRule type="expression" priority="94" dxfId="0" stopIfTrue="1">
      <formula>J21="x"</formula>
    </cfRule>
    <cfRule type="expression" priority="95" dxfId="1" stopIfTrue="1">
      <formula>J21="o"</formula>
    </cfRule>
    <cfRule type="expression" priority="96" dxfId="2" stopIfTrue="1">
      <formula>J21="r"</formula>
    </cfRule>
  </conditionalFormatting>
  <conditionalFormatting sqref="K21">
    <cfRule type="expression" priority="97" dxfId="0" stopIfTrue="1">
      <formula>L21="x"</formula>
    </cfRule>
    <cfRule type="expression" priority="98" dxfId="1" stopIfTrue="1">
      <formula>L21="o"</formula>
    </cfRule>
    <cfRule type="expression" priority="99" dxfId="2" stopIfTrue="1">
      <formula>L21="r"</formula>
    </cfRule>
  </conditionalFormatting>
  <conditionalFormatting sqref="M21">
    <cfRule type="expression" priority="100" dxfId="0" stopIfTrue="1">
      <formula>N21="x"</formula>
    </cfRule>
    <cfRule type="expression" priority="101" dxfId="1" stopIfTrue="1">
      <formula>N21="o"</formula>
    </cfRule>
    <cfRule type="expression" priority="102" dxfId="2" stopIfTrue="1">
      <formula>N21="r"</formula>
    </cfRule>
  </conditionalFormatting>
  <conditionalFormatting sqref="O21">
    <cfRule type="expression" priority="103" dxfId="0" stopIfTrue="1">
      <formula>P21="x"</formula>
    </cfRule>
    <cfRule type="expression" priority="104" dxfId="1" stopIfTrue="1">
      <formula>P21="o"</formula>
    </cfRule>
    <cfRule type="expression" priority="105" dxfId="2" stopIfTrue="1">
      <formula>P21="r"</formula>
    </cfRule>
  </conditionalFormatting>
  <conditionalFormatting sqref="Q21">
    <cfRule type="expression" priority="106" dxfId="0" stopIfTrue="1">
      <formula>R21="x"</formula>
    </cfRule>
    <cfRule type="expression" priority="107" dxfId="1" stopIfTrue="1">
      <formula>R21="o"</formula>
    </cfRule>
    <cfRule type="expression" priority="108" dxfId="2" stopIfTrue="1">
      <formula>R21="r"</formula>
    </cfRule>
  </conditionalFormatting>
  <conditionalFormatting sqref="G22">
    <cfRule type="expression" priority="109" dxfId="0" stopIfTrue="1">
      <formula>H22="x"</formula>
    </cfRule>
    <cfRule type="expression" priority="110" dxfId="1" stopIfTrue="1">
      <formula>H22="o"</formula>
    </cfRule>
    <cfRule type="expression" priority="111" dxfId="2" stopIfTrue="1">
      <formula>H22="r"</formula>
    </cfRule>
  </conditionalFormatting>
  <conditionalFormatting sqref="I22">
    <cfRule type="expression" priority="112" dxfId="0" stopIfTrue="1">
      <formula>J22="x"</formula>
    </cfRule>
    <cfRule type="expression" priority="113" dxfId="1" stopIfTrue="1">
      <formula>J22="o"</formula>
    </cfRule>
    <cfRule type="expression" priority="114" dxfId="2" stopIfTrue="1">
      <formula>J22="r"</formula>
    </cfRule>
  </conditionalFormatting>
  <conditionalFormatting sqref="K22">
    <cfRule type="expression" priority="115" dxfId="0" stopIfTrue="1">
      <formula>L22="x"</formula>
    </cfRule>
    <cfRule type="expression" priority="116" dxfId="1" stopIfTrue="1">
      <formula>L22="o"</formula>
    </cfRule>
    <cfRule type="expression" priority="117" dxfId="2" stopIfTrue="1">
      <formula>L22="r"</formula>
    </cfRule>
  </conditionalFormatting>
  <conditionalFormatting sqref="M22">
    <cfRule type="expression" priority="118" dxfId="0" stopIfTrue="1">
      <formula>N22="x"</formula>
    </cfRule>
    <cfRule type="expression" priority="119" dxfId="1" stopIfTrue="1">
      <formula>N22="o"</formula>
    </cfRule>
    <cfRule type="expression" priority="120" dxfId="2" stopIfTrue="1">
      <formula>N22="r"</formula>
    </cfRule>
  </conditionalFormatting>
  <conditionalFormatting sqref="O22">
    <cfRule type="expression" priority="121" dxfId="0" stopIfTrue="1">
      <formula>P22="x"</formula>
    </cfRule>
    <cfRule type="expression" priority="122" dxfId="1" stopIfTrue="1">
      <formula>P22="o"</formula>
    </cfRule>
    <cfRule type="expression" priority="123" dxfId="2" stopIfTrue="1">
      <formula>P22="r"</formula>
    </cfRule>
  </conditionalFormatting>
  <conditionalFormatting sqref="Q22">
    <cfRule type="expression" priority="124" dxfId="0" stopIfTrue="1">
      <formula>R22="x"</formula>
    </cfRule>
    <cfRule type="expression" priority="125" dxfId="1" stopIfTrue="1">
      <formula>R22="o"</formula>
    </cfRule>
    <cfRule type="expression" priority="126" dxfId="2" stopIfTrue="1">
      <formula>R22="r"</formula>
    </cfRule>
  </conditionalFormatting>
  <conditionalFormatting sqref="G23">
    <cfRule type="expression" priority="127" dxfId="0" stopIfTrue="1">
      <formula>H23="x"</formula>
    </cfRule>
    <cfRule type="expression" priority="128" dxfId="1" stopIfTrue="1">
      <formula>H23="o"</formula>
    </cfRule>
    <cfRule type="expression" priority="129" dxfId="2" stopIfTrue="1">
      <formula>H23="r"</formula>
    </cfRule>
  </conditionalFormatting>
  <conditionalFormatting sqref="I23">
    <cfRule type="expression" priority="130" dxfId="0" stopIfTrue="1">
      <formula>J23="x"</formula>
    </cfRule>
    <cfRule type="expression" priority="131" dxfId="1" stopIfTrue="1">
      <formula>J23="o"</formula>
    </cfRule>
    <cfRule type="expression" priority="132" dxfId="2" stopIfTrue="1">
      <formula>J23="r"</formula>
    </cfRule>
  </conditionalFormatting>
  <conditionalFormatting sqref="K23">
    <cfRule type="expression" priority="133" dxfId="0" stopIfTrue="1">
      <formula>L23="x"</formula>
    </cfRule>
    <cfRule type="expression" priority="134" dxfId="1" stopIfTrue="1">
      <formula>L23="o"</formula>
    </cfRule>
    <cfRule type="expression" priority="135" dxfId="2" stopIfTrue="1">
      <formula>L23="r"</formula>
    </cfRule>
  </conditionalFormatting>
  <conditionalFormatting sqref="M23">
    <cfRule type="expression" priority="136" dxfId="0" stopIfTrue="1">
      <formula>N23="x"</formula>
    </cfRule>
    <cfRule type="expression" priority="137" dxfId="1" stopIfTrue="1">
      <formula>N23="o"</formula>
    </cfRule>
    <cfRule type="expression" priority="138" dxfId="2" stopIfTrue="1">
      <formula>N23="r"</formula>
    </cfRule>
  </conditionalFormatting>
  <conditionalFormatting sqref="O23">
    <cfRule type="expression" priority="139" dxfId="0" stopIfTrue="1">
      <formula>P23="x"</formula>
    </cfRule>
    <cfRule type="expression" priority="140" dxfId="1" stopIfTrue="1">
      <formula>P23="o"</formula>
    </cfRule>
    <cfRule type="expression" priority="141" dxfId="2" stopIfTrue="1">
      <formula>P23="r"</formula>
    </cfRule>
  </conditionalFormatting>
  <conditionalFormatting sqref="Q23">
    <cfRule type="expression" priority="142" dxfId="0" stopIfTrue="1">
      <formula>R23="x"</formula>
    </cfRule>
    <cfRule type="expression" priority="143" dxfId="1" stopIfTrue="1">
      <formula>R23="o"</formula>
    </cfRule>
    <cfRule type="expression" priority="144" dxfId="2" stopIfTrue="1">
      <formula>R23="r"</formula>
    </cfRule>
  </conditionalFormatting>
  <conditionalFormatting sqref="G24">
    <cfRule type="expression" priority="145" dxfId="0" stopIfTrue="1">
      <formula>H24="x"</formula>
    </cfRule>
    <cfRule type="expression" priority="146" dxfId="1" stopIfTrue="1">
      <formula>H24="o"</formula>
    </cfRule>
    <cfRule type="expression" priority="147" dxfId="2" stopIfTrue="1">
      <formula>H24="r"</formula>
    </cfRule>
  </conditionalFormatting>
  <conditionalFormatting sqref="I24">
    <cfRule type="expression" priority="148" dxfId="0" stopIfTrue="1">
      <formula>J24="x"</formula>
    </cfRule>
    <cfRule type="expression" priority="149" dxfId="1" stopIfTrue="1">
      <formula>J24="o"</formula>
    </cfRule>
    <cfRule type="expression" priority="150" dxfId="2" stopIfTrue="1">
      <formula>J24="r"</formula>
    </cfRule>
  </conditionalFormatting>
  <conditionalFormatting sqref="K24">
    <cfRule type="expression" priority="151" dxfId="0" stopIfTrue="1">
      <formula>L24="x"</formula>
    </cfRule>
    <cfRule type="expression" priority="152" dxfId="1" stopIfTrue="1">
      <formula>L24="o"</formula>
    </cfRule>
    <cfRule type="expression" priority="153" dxfId="2" stopIfTrue="1">
      <formula>L24="r"</formula>
    </cfRule>
  </conditionalFormatting>
  <conditionalFormatting sqref="M24">
    <cfRule type="expression" priority="154" dxfId="0" stopIfTrue="1">
      <formula>N24="x"</formula>
    </cfRule>
    <cfRule type="expression" priority="155" dxfId="1" stopIfTrue="1">
      <formula>N24="o"</formula>
    </cfRule>
    <cfRule type="expression" priority="156" dxfId="2" stopIfTrue="1">
      <formula>N24="r"</formula>
    </cfRule>
  </conditionalFormatting>
  <conditionalFormatting sqref="O24">
    <cfRule type="expression" priority="157" dxfId="0" stopIfTrue="1">
      <formula>P24="x"</formula>
    </cfRule>
    <cfRule type="expression" priority="158" dxfId="1" stopIfTrue="1">
      <formula>P24="o"</formula>
    </cfRule>
    <cfRule type="expression" priority="159" dxfId="2" stopIfTrue="1">
      <formula>P24="r"</formula>
    </cfRule>
  </conditionalFormatting>
  <conditionalFormatting sqref="Q24">
    <cfRule type="expression" priority="160" dxfId="0" stopIfTrue="1">
      <formula>R24="x"</formula>
    </cfRule>
    <cfRule type="expression" priority="161" dxfId="1" stopIfTrue="1">
      <formula>R24="o"</formula>
    </cfRule>
    <cfRule type="expression" priority="162" dxfId="2" stopIfTrue="1">
      <formula>R24="r"</formula>
    </cfRule>
  </conditionalFormatting>
  <conditionalFormatting sqref="G32">
    <cfRule type="expression" priority="163" dxfId="0" stopIfTrue="1">
      <formula>H32="x"</formula>
    </cfRule>
    <cfRule type="expression" priority="164" dxfId="1" stopIfTrue="1">
      <formula>H32="o"</formula>
    </cfRule>
    <cfRule type="expression" priority="165" dxfId="2" stopIfTrue="1">
      <formula>H32="r"</formula>
    </cfRule>
  </conditionalFormatting>
  <conditionalFormatting sqref="I32">
    <cfRule type="expression" priority="166" dxfId="0" stopIfTrue="1">
      <formula>J32="x"</formula>
    </cfRule>
    <cfRule type="expression" priority="167" dxfId="1" stopIfTrue="1">
      <formula>J32="o"</formula>
    </cfRule>
    <cfRule type="expression" priority="168" dxfId="2" stopIfTrue="1">
      <formula>J32="r"</formula>
    </cfRule>
  </conditionalFormatting>
  <conditionalFormatting sqref="K32">
    <cfRule type="expression" priority="169" dxfId="0" stopIfTrue="1">
      <formula>L32="x"</formula>
    </cfRule>
    <cfRule type="expression" priority="170" dxfId="1" stopIfTrue="1">
      <formula>L32="o"</formula>
    </cfRule>
    <cfRule type="expression" priority="171" dxfId="2" stopIfTrue="1">
      <formula>L32="r"</formula>
    </cfRule>
  </conditionalFormatting>
  <conditionalFormatting sqref="M32">
    <cfRule type="expression" priority="172" dxfId="0" stopIfTrue="1">
      <formula>N32="x"</formula>
    </cfRule>
    <cfRule type="expression" priority="173" dxfId="1" stopIfTrue="1">
      <formula>N32="o"</formula>
    </cfRule>
    <cfRule type="expression" priority="174" dxfId="2" stopIfTrue="1">
      <formula>N32="r"</formula>
    </cfRule>
  </conditionalFormatting>
  <conditionalFormatting sqref="O32">
    <cfRule type="expression" priority="175" dxfId="0" stopIfTrue="1">
      <formula>P32="x"</formula>
    </cfRule>
    <cfRule type="expression" priority="176" dxfId="1" stopIfTrue="1">
      <formula>P32="o"</formula>
    </cfRule>
    <cfRule type="expression" priority="177" dxfId="2" stopIfTrue="1">
      <formula>P32="r"</formula>
    </cfRule>
  </conditionalFormatting>
  <conditionalFormatting sqref="Q32">
    <cfRule type="expression" priority="178" dxfId="0" stopIfTrue="1">
      <formula>R32="x"</formula>
    </cfRule>
    <cfRule type="expression" priority="179" dxfId="1" stopIfTrue="1">
      <formula>R32="o"</formula>
    </cfRule>
    <cfRule type="expression" priority="180" dxfId="2" stopIfTrue="1">
      <formula>R32="r"</formula>
    </cfRule>
  </conditionalFormatting>
  <conditionalFormatting sqref="G33">
    <cfRule type="expression" priority="181" dxfId="0" stopIfTrue="1">
      <formula>H33="x"</formula>
    </cfRule>
    <cfRule type="expression" priority="182" dxfId="1" stopIfTrue="1">
      <formula>H33="o"</formula>
    </cfRule>
    <cfRule type="expression" priority="183" dxfId="2" stopIfTrue="1">
      <formula>H33="r"</formula>
    </cfRule>
  </conditionalFormatting>
  <conditionalFormatting sqref="I33">
    <cfRule type="expression" priority="184" dxfId="0" stopIfTrue="1">
      <formula>J33="x"</formula>
    </cfRule>
    <cfRule type="expression" priority="185" dxfId="1" stopIfTrue="1">
      <formula>J33="o"</formula>
    </cfRule>
    <cfRule type="expression" priority="186" dxfId="2" stopIfTrue="1">
      <formula>J33="r"</formula>
    </cfRule>
  </conditionalFormatting>
  <conditionalFormatting sqref="K33">
    <cfRule type="expression" priority="187" dxfId="0" stopIfTrue="1">
      <formula>L33="x"</formula>
    </cfRule>
    <cfRule type="expression" priority="188" dxfId="1" stopIfTrue="1">
      <formula>L33="o"</formula>
    </cfRule>
    <cfRule type="expression" priority="189" dxfId="2" stopIfTrue="1">
      <formula>L33="r"</formula>
    </cfRule>
  </conditionalFormatting>
  <conditionalFormatting sqref="M33">
    <cfRule type="expression" priority="190" dxfId="0" stopIfTrue="1">
      <formula>N33="x"</formula>
    </cfRule>
    <cfRule type="expression" priority="191" dxfId="1" stopIfTrue="1">
      <formula>N33="o"</formula>
    </cfRule>
    <cfRule type="expression" priority="192" dxfId="2" stopIfTrue="1">
      <formula>N33="r"</formula>
    </cfRule>
  </conditionalFormatting>
  <conditionalFormatting sqref="O33">
    <cfRule type="expression" priority="193" dxfId="0" stopIfTrue="1">
      <formula>P33="x"</formula>
    </cfRule>
    <cfRule type="expression" priority="194" dxfId="1" stopIfTrue="1">
      <formula>P33="o"</formula>
    </cfRule>
    <cfRule type="expression" priority="195" dxfId="2" stopIfTrue="1">
      <formula>P33="r"</formula>
    </cfRule>
  </conditionalFormatting>
  <conditionalFormatting sqref="Q33">
    <cfRule type="expression" priority="196" dxfId="0" stopIfTrue="1">
      <formula>R33="x"</formula>
    </cfRule>
    <cfRule type="expression" priority="197" dxfId="1" stopIfTrue="1">
      <formula>R33="o"</formula>
    </cfRule>
    <cfRule type="expression" priority="198" dxfId="2" stopIfTrue="1">
      <formula>R33="r"</formula>
    </cfRule>
  </conditionalFormatting>
  <conditionalFormatting sqref="G34">
    <cfRule type="expression" priority="199" dxfId="0" stopIfTrue="1">
      <formula>H34="x"</formula>
    </cfRule>
    <cfRule type="expression" priority="200" dxfId="1" stopIfTrue="1">
      <formula>H34="o"</formula>
    </cfRule>
    <cfRule type="expression" priority="201" dxfId="2" stopIfTrue="1">
      <formula>H34="r"</formula>
    </cfRule>
  </conditionalFormatting>
  <conditionalFormatting sqref="I34">
    <cfRule type="expression" priority="202" dxfId="0" stopIfTrue="1">
      <formula>J34="x"</formula>
    </cfRule>
    <cfRule type="expression" priority="203" dxfId="1" stopIfTrue="1">
      <formula>J34="o"</formula>
    </cfRule>
    <cfRule type="expression" priority="204" dxfId="2" stopIfTrue="1">
      <formula>J34="r"</formula>
    </cfRule>
  </conditionalFormatting>
  <conditionalFormatting sqref="K34">
    <cfRule type="expression" priority="205" dxfId="0" stopIfTrue="1">
      <formula>L34="x"</formula>
    </cfRule>
    <cfRule type="expression" priority="206" dxfId="1" stopIfTrue="1">
      <formula>L34="o"</formula>
    </cfRule>
    <cfRule type="expression" priority="207" dxfId="2" stopIfTrue="1">
      <formula>L34="r"</formula>
    </cfRule>
  </conditionalFormatting>
  <conditionalFormatting sqref="M34">
    <cfRule type="expression" priority="208" dxfId="0" stopIfTrue="1">
      <formula>N34="x"</formula>
    </cfRule>
    <cfRule type="expression" priority="209" dxfId="1" stopIfTrue="1">
      <formula>N34="o"</formula>
    </cfRule>
    <cfRule type="expression" priority="210" dxfId="2" stopIfTrue="1">
      <formula>N34="r"</formula>
    </cfRule>
  </conditionalFormatting>
  <conditionalFormatting sqref="O34">
    <cfRule type="expression" priority="211" dxfId="0" stopIfTrue="1">
      <formula>P34="x"</formula>
    </cfRule>
    <cfRule type="expression" priority="212" dxfId="1" stopIfTrue="1">
      <formula>P34="o"</formula>
    </cfRule>
    <cfRule type="expression" priority="213" dxfId="2" stopIfTrue="1">
      <formula>P34="r"</formula>
    </cfRule>
  </conditionalFormatting>
  <conditionalFormatting sqref="Q34">
    <cfRule type="expression" priority="214" dxfId="0" stopIfTrue="1">
      <formula>R34="x"</formula>
    </cfRule>
    <cfRule type="expression" priority="215" dxfId="1" stopIfTrue="1">
      <formula>R34="o"</formula>
    </cfRule>
    <cfRule type="expression" priority="216" dxfId="2" stopIfTrue="1">
      <formula>R34="r"</formula>
    </cfRule>
  </conditionalFormatting>
  <conditionalFormatting sqref="G35">
    <cfRule type="expression" priority="217" dxfId="0" stopIfTrue="1">
      <formula>H35="x"</formula>
    </cfRule>
    <cfRule type="expression" priority="218" dxfId="1" stopIfTrue="1">
      <formula>H35="o"</formula>
    </cfRule>
    <cfRule type="expression" priority="219" dxfId="2" stopIfTrue="1">
      <formula>H35="r"</formula>
    </cfRule>
  </conditionalFormatting>
  <conditionalFormatting sqref="I35">
    <cfRule type="expression" priority="220" dxfId="0" stopIfTrue="1">
      <formula>J35="x"</formula>
    </cfRule>
    <cfRule type="expression" priority="221" dxfId="1" stopIfTrue="1">
      <formula>J35="o"</formula>
    </cfRule>
    <cfRule type="expression" priority="222" dxfId="2" stopIfTrue="1">
      <formula>J35="r"</formula>
    </cfRule>
  </conditionalFormatting>
  <conditionalFormatting sqref="K35">
    <cfRule type="expression" priority="223" dxfId="0" stopIfTrue="1">
      <formula>L35="x"</formula>
    </cfRule>
    <cfRule type="expression" priority="224" dxfId="1" stopIfTrue="1">
      <formula>L35="o"</formula>
    </cfRule>
    <cfRule type="expression" priority="225" dxfId="2" stopIfTrue="1">
      <formula>L35="r"</formula>
    </cfRule>
  </conditionalFormatting>
  <conditionalFormatting sqref="M35">
    <cfRule type="expression" priority="226" dxfId="0" stopIfTrue="1">
      <formula>N35="x"</formula>
    </cfRule>
    <cfRule type="expression" priority="227" dxfId="1" stopIfTrue="1">
      <formula>N35="o"</formula>
    </cfRule>
    <cfRule type="expression" priority="228" dxfId="2" stopIfTrue="1">
      <formula>N35="r"</formula>
    </cfRule>
  </conditionalFormatting>
  <conditionalFormatting sqref="O35">
    <cfRule type="expression" priority="229" dxfId="0" stopIfTrue="1">
      <formula>P35="x"</formula>
    </cfRule>
    <cfRule type="expression" priority="230" dxfId="1" stopIfTrue="1">
      <formula>P35="o"</formula>
    </cfRule>
    <cfRule type="expression" priority="231" dxfId="2" stopIfTrue="1">
      <formula>P35="r"</formula>
    </cfRule>
  </conditionalFormatting>
  <conditionalFormatting sqref="Q35">
    <cfRule type="expression" priority="232" dxfId="0" stopIfTrue="1">
      <formula>R35="x"</formula>
    </cfRule>
    <cfRule type="expression" priority="233" dxfId="1" stopIfTrue="1">
      <formula>R35="o"</formula>
    </cfRule>
    <cfRule type="expression" priority="234" dxfId="2" stopIfTrue="1">
      <formula>R35="r"</formula>
    </cfRule>
  </conditionalFormatting>
  <conditionalFormatting sqref="G41">
    <cfRule type="expression" priority="235" dxfId="0" stopIfTrue="1">
      <formula>H41="x"</formula>
    </cfRule>
    <cfRule type="expression" priority="236" dxfId="1" stopIfTrue="1">
      <formula>H41="o"</formula>
    </cfRule>
    <cfRule type="expression" priority="237" dxfId="2" stopIfTrue="1">
      <formula>H41="r"</formula>
    </cfRule>
  </conditionalFormatting>
  <conditionalFormatting sqref="I41">
    <cfRule type="expression" priority="238" dxfId="0" stopIfTrue="1">
      <formula>J41="x"</formula>
    </cfRule>
    <cfRule type="expression" priority="239" dxfId="1" stopIfTrue="1">
      <formula>J41="o"</formula>
    </cfRule>
    <cfRule type="expression" priority="240" dxfId="2" stopIfTrue="1">
      <formula>J41="r"</formula>
    </cfRule>
  </conditionalFormatting>
  <conditionalFormatting sqref="K41">
    <cfRule type="expression" priority="241" dxfId="0" stopIfTrue="1">
      <formula>L41="x"</formula>
    </cfRule>
    <cfRule type="expression" priority="242" dxfId="1" stopIfTrue="1">
      <formula>L41="o"</formula>
    </cfRule>
    <cfRule type="expression" priority="243" dxfId="2" stopIfTrue="1">
      <formula>L41="r"</formula>
    </cfRule>
  </conditionalFormatting>
  <conditionalFormatting sqref="M41">
    <cfRule type="expression" priority="244" dxfId="0" stopIfTrue="1">
      <formula>N41="x"</formula>
    </cfRule>
    <cfRule type="expression" priority="245" dxfId="1" stopIfTrue="1">
      <formula>N41="o"</formula>
    </cfRule>
    <cfRule type="expression" priority="246" dxfId="2" stopIfTrue="1">
      <formula>N41="r"</formula>
    </cfRule>
  </conditionalFormatting>
  <conditionalFormatting sqref="O41">
    <cfRule type="expression" priority="247" dxfId="0" stopIfTrue="1">
      <formula>P41="x"</formula>
    </cfRule>
    <cfRule type="expression" priority="248" dxfId="1" stopIfTrue="1">
      <formula>P41="o"</formula>
    </cfRule>
    <cfRule type="expression" priority="249" dxfId="2" stopIfTrue="1">
      <formula>P41="r"</formula>
    </cfRule>
  </conditionalFormatting>
  <conditionalFormatting sqref="Q41">
    <cfRule type="expression" priority="250" dxfId="0" stopIfTrue="1">
      <formula>R41="x"</formula>
    </cfRule>
    <cfRule type="expression" priority="251" dxfId="1" stopIfTrue="1">
      <formula>R41="o"</formula>
    </cfRule>
    <cfRule type="expression" priority="252" dxfId="2" stopIfTrue="1">
      <formula>R41="r"</formula>
    </cfRule>
  </conditionalFormatting>
  <conditionalFormatting sqref="G42">
    <cfRule type="expression" priority="253" dxfId="0" stopIfTrue="1">
      <formula>H42="x"</formula>
    </cfRule>
    <cfRule type="expression" priority="254" dxfId="1" stopIfTrue="1">
      <formula>H42="o"</formula>
    </cfRule>
    <cfRule type="expression" priority="255" dxfId="2" stopIfTrue="1">
      <formula>H42="r"</formula>
    </cfRule>
  </conditionalFormatting>
  <conditionalFormatting sqref="I42">
    <cfRule type="expression" priority="256" dxfId="0" stopIfTrue="1">
      <formula>J42="x"</formula>
    </cfRule>
    <cfRule type="expression" priority="257" dxfId="1" stopIfTrue="1">
      <formula>J42="o"</formula>
    </cfRule>
    <cfRule type="expression" priority="258" dxfId="2" stopIfTrue="1">
      <formula>J42="r"</formula>
    </cfRule>
  </conditionalFormatting>
  <conditionalFormatting sqref="K42">
    <cfRule type="expression" priority="259" dxfId="0" stopIfTrue="1">
      <formula>L42="x"</formula>
    </cfRule>
    <cfRule type="expression" priority="260" dxfId="1" stopIfTrue="1">
      <formula>L42="o"</formula>
    </cfRule>
    <cfRule type="expression" priority="261" dxfId="2" stopIfTrue="1">
      <formula>L42="r"</formula>
    </cfRule>
  </conditionalFormatting>
  <conditionalFormatting sqref="M42">
    <cfRule type="expression" priority="262" dxfId="0" stopIfTrue="1">
      <formula>N42="x"</formula>
    </cfRule>
    <cfRule type="expression" priority="263" dxfId="1" stopIfTrue="1">
      <formula>N42="o"</formula>
    </cfRule>
    <cfRule type="expression" priority="264" dxfId="2" stopIfTrue="1">
      <formula>N42="r"</formula>
    </cfRule>
  </conditionalFormatting>
  <conditionalFormatting sqref="O42">
    <cfRule type="expression" priority="265" dxfId="0" stopIfTrue="1">
      <formula>P42="x"</formula>
    </cfRule>
    <cfRule type="expression" priority="266" dxfId="1" stopIfTrue="1">
      <formula>P42="o"</formula>
    </cfRule>
    <cfRule type="expression" priority="267" dxfId="2" stopIfTrue="1">
      <formula>P42="r"</formula>
    </cfRule>
  </conditionalFormatting>
  <conditionalFormatting sqref="Q42">
    <cfRule type="expression" priority="268" dxfId="0" stopIfTrue="1">
      <formula>R42="x"</formula>
    </cfRule>
    <cfRule type="expression" priority="269" dxfId="1" stopIfTrue="1">
      <formula>R42="o"</formula>
    </cfRule>
    <cfRule type="expression" priority="270" dxfId="2" stopIfTrue="1">
      <formula>R42="r"</formula>
    </cfRule>
  </conditionalFormatting>
  <conditionalFormatting sqref="G43">
    <cfRule type="expression" priority="271" dxfId="0" stopIfTrue="1">
      <formula>H43="x"</formula>
    </cfRule>
    <cfRule type="expression" priority="272" dxfId="1" stopIfTrue="1">
      <formula>H43="o"</formula>
    </cfRule>
    <cfRule type="expression" priority="273" dxfId="2" stopIfTrue="1">
      <formula>H43="r"</formula>
    </cfRule>
  </conditionalFormatting>
  <conditionalFormatting sqref="I43">
    <cfRule type="expression" priority="274" dxfId="0" stopIfTrue="1">
      <formula>J43="x"</formula>
    </cfRule>
    <cfRule type="expression" priority="275" dxfId="1" stopIfTrue="1">
      <formula>J43="o"</formula>
    </cfRule>
    <cfRule type="expression" priority="276" dxfId="2" stopIfTrue="1">
      <formula>J43="r"</formula>
    </cfRule>
  </conditionalFormatting>
  <conditionalFormatting sqref="K43">
    <cfRule type="expression" priority="277" dxfId="0" stopIfTrue="1">
      <formula>L43="x"</formula>
    </cfRule>
    <cfRule type="expression" priority="278" dxfId="1" stopIfTrue="1">
      <formula>L43="o"</formula>
    </cfRule>
    <cfRule type="expression" priority="279" dxfId="2" stopIfTrue="1">
      <formula>L43="r"</formula>
    </cfRule>
  </conditionalFormatting>
  <conditionalFormatting sqref="M43">
    <cfRule type="expression" priority="280" dxfId="0" stopIfTrue="1">
      <formula>N43="x"</formula>
    </cfRule>
    <cfRule type="expression" priority="281" dxfId="1" stopIfTrue="1">
      <formula>N43="o"</formula>
    </cfRule>
    <cfRule type="expression" priority="282" dxfId="2" stopIfTrue="1">
      <formula>N43="r"</formula>
    </cfRule>
  </conditionalFormatting>
  <conditionalFormatting sqref="O43">
    <cfRule type="expression" priority="283" dxfId="0" stopIfTrue="1">
      <formula>P43="x"</formula>
    </cfRule>
    <cfRule type="expression" priority="284" dxfId="1" stopIfTrue="1">
      <formula>P43="o"</formula>
    </cfRule>
    <cfRule type="expression" priority="285" dxfId="2" stopIfTrue="1">
      <formula>P43="r"</formula>
    </cfRule>
  </conditionalFormatting>
  <conditionalFormatting sqref="Q43">
    <cfRule type="expression" priority="286" dxfId="0" stopIfTrue="1">
      <formula>R43="x"</formula>
    </cfRule>
    <cfRule type="expression" priority="287" dxfId="1" stopIfTrue="1">
      <formula>R43="o"</formula>
    </cfRule>
    <cfRule type="expression" priority="288" dxfId="2" stopIfTrue="1">
      <formula>R43="r"</formula>
    </cfRule>
  </conditionalFormatting>
  <conditionalFormatting sqref="G60">
    <cfRule type="expression" priority="289" dxfId="0" stopIfTrue="1">
      <formula>H60="x"</formula>
    </cfRule>
    <cfRule type="expression" priority="290" dxfId="1" stopIfTrue="1">
      <formula>H60="o"</formula>
    </cfRule>
    <cfRule type="expression" priority="291" dxfId="2" stopIfTrue="1">
      <formula>H60="r"</formula>
    </cfRule>
  </conditionalFormatting>
  <conditionalFormatting sqref="I60">
    <cfRule type="expression" priority="292" dxfId="0" stopIfTrue="1">
      <formula>J60="x"</formula>
    </cfRule>
    <cfRule type="expression" priority="293" dxfId="1" stopIfTrue="1">
      <formula>J60="o"</formula>
    </cfRule>
    <cfRule type="expression" priority="294" dxfId="2" stopIfTrue="1">
      <formula>J60="r"</formula>
    </cfRule>
  </conditionalFormatting>
  <conditionalFormatting sqref="K60">
    <cfRule type="expression" priority="295" dxfId="0" stopIfTrue="1">
      <formula>L60="x"</formula>
    </cfRule>
    <cfRule type="expression" priority="296" dxfId="1" stopIfTrue="1">
      <formula>L60="o"</formula>
    </cfRule>
    <cfRule type="expression" priority="297" dxfId="2" stopIfTrue="1">
      <formula>L60="r"</formula>
    </cfRule>
  </conditionalFormatting>
  <conditionalFormatting sqref="M60">
    <cfRule type="expression" priority="298" dxfId="0" stopIfTrue="1">
      <formula>N60="x"</formula>
    </cfRule>
    <cfRule type="expression" priority="299" dxfId="1" stopIfTrue="1">
      <formula>N60="o"</formula>
    </cfRule>
    <cfRule type="expression" priority="300" dxfId="2" stopIfTrue="1">
      <formula>N60="r"</formula>
    </cfRule>
  </conditionalFormatting>
  <conditionalFormatting sqref="O60">
    <cfRule type="expression" priority="301" dxfId="0" stopIfTrue="1">
      <formula>P60="x"</formula>
    </cfRule>
    <cfRule type="expression" priority="302" dxfId="1" stopIfTrue="1">
      <formula>P60="o"</formula>
    </cfRule>
    <cfRule type="expression" priority="303" dxfId="2" stopIfTrue="1">
      <formula>P60="r"</formula>
    </cfRule>
  </conditionalFormatting>
  <conditionalFormatting sqref="Q60">
    <cfRule type="expression" priority="304" dxfId="0" stopIfTrue="1">
      <formula>R60="x"</formula>
    </cfRule>
    <cfRule type="expression" priority="305" dxfId="1" stopIfTrue="1">
      <formula>R60="o"</formula>
    </cfRule>
    <cfRule type="expression" priority="306" dxfId="2" stopIfTrue="1">
      <formula>R60="r"</formula>
    </cfRule>
  </conditionalFormatting>
  <conditionalFormatting sqref="G61">
    <cfRule type="expression" priority="307" dxfId="0" stopIfTrue="1">
      <formula>H61="x"</formula>
    </cfRule>
    <cfRule type="expression" priority="308" dxfId="1" stopIfTrue="1">
      <formula>H61="o"</formula>
    </cfRule>
    <cfRule type="expression" priority="309" dxfId="2" stopIfTrue="1">
      <formula>H61="r"</formula>
    </cfRule>
  </conditionalFormatting>
  <conditionalFormatting sqref="I61">
    <cfRule type="expression" priority="310" dxfId="0" stopIfTrue="1">
      <formula>J61="x"</formula>
    </cfRule>
    <cfRule type="expression" priority="311" dxfId="1" stopIfTrue="1">
      <formula>J61="o"</formula>
    </cfRule>
    <cfRule type="expression" priority="312" dxfId="2" stopIfTrue="1">
      <formula>J61="r"</formula>
    </cfRule>
  </conditionalFormatting>
  <conditionalFormatting sqref="K61">
    <cfRule type="expression" priority="313" dxfId="0" stopIfTrue="1">
      <formula>L61="x"</formula>
    </cfRule>
    <cfRule type="expression" priority="314" dxfId="1" stopIfTrue="1">
      <formula>L61="o"</formula>
    </cfRule>
    <cfRule type="expression" priority="315" dxfId="2" stopIfTrue="1">
      <formula>L61="r"</formula>
    </cfRule>
  </conditionalFormatting>
  <conditionalFormatting sqref="M61">
    <cfRule type="expression" priority="316" dxfId="0" stopIfTrue="1">
      <formula>N61="x"</formula>
    </cfRule>
    <cfRule type="expression" priority="317" dxfId="1" stopIfTrue="1">
      <formula>N61="o"</formula>
    </cfRule>
    <cfRule type="expression" priority="318" dxfId="2" stopIfTrue="1">
      <formula>N61="r"</formula>
    </cfRule>
  </conditionalFormatting>
  <conditionalFormatting sqref="O61">
    <cfRule type="expression" priority="319" dxfId="0" stopIfTrue="1">
      <formula>P61="x"</formula>
    </cfRule>
    <cfRule type="expression" priority="320" dxfId="1" stopIfTrue="1">
      <formula>P61="o"</formula>
    </cfRule>
    <cfRule type="expression" priority="321" dxfId="2" stopIfTrue="1">
      <formula>P61="r"</formula>
    </cfRule>
  </conditionalFormatting>
  <conditionalFormatting sqref="Q61">
    <cfRule type="expression" priority="322" dxfId="0" stopIfTrue="1">
      <formula>R61="x"</formula>
    </cfRule>
    <cfRule type="expression" priority="323" dxfId="1" stopIfTrue="1">
      <formula>R61="o"</formula>
    </cfRule>
    <cfRule type="expression" priority="324" dxfId="2" stopIfTrue="1">
      <formula>R61="r"</formula>
    </cfRule>
  </conditionalFormatting>
  <conditionalFormatting sqref="G62">
    <cfRule type="expression" priority="325" dxfId="0" stopIfTrue="1">
      <formula>H62="x"</formula>
    </cfRule>
    <cfRule type="expression" priority="326" dxfId="1" stopIfTrue="1">
      <formula>H62="o"</formula>
    </cfRule>
    <cfRule type="expression" priority="327" dxfId="2" stopIfTrue="1">
      <formula>H62="r"</formula>
    </cfRule>
  </conditionalFormatting>
  <conditionalFormatting sqref="I62">
    <cfRule type="expression" priority="328" dxfId="0" stopIfTrue="1">
      <formula>J62="x"</formula>
    </cfRule>
    <cfRule type="expression" priority="329" dxfId="1" stopIfTrue="1">
      <formula>J62="o"</formula>
    </cfRule>
    <cfRule type="expression" priority="330" dxfId="2" stopIfTrue="1">
      <formula>J62="r"</formula>
    </cfRule>
  </conditionalFormatting>
  <conditionalFormatting sqref="K62">
    <cfRule type="expression" priority="331" dxfId="0" stopIfTrue="1">
      <formula>L62="x"</formula>
    </cfRule>
    <cfRule type="expression" priority="332" dxfId="1" stopIfTrue="1">
      <formula>L62="o"</formula>
    </cfRule>
    <cfRule type="expression" priority="333" dxfId="2" stopIfTrue="1">
      <formula>L62="r"</formula>
    </cfRule>
  </conditionalFormatting>
  <conditionalFormatting sqref="M62">
    <cfRule type="expression" priority="334" dxfId="0" stopIfTrue="1">
      <formula>N62="x"</formula>
    </cfRule>
    <cfRule type="expression" priority="335" dxfId="1" stopIfTrue="1">
      <formula>N62="o"</formula>
    </cfRule>
    <cfRule type="expression" priority="336" dxfId="2" stopIfTrue="1">
      <formula>N62="r"</formula>
    </cfRule>
  </conditionalFormatting>
  <conditionalFormatting sqref="O62">
    <cfRule type="expression" priority="337" dxfId="0" stopIfTrue="1">
      <formula>P62="x"</formula>
    </cfRule>
    <cfRule type="expression" priority="338" dxfId="1" stopIfTrue="1">
      <formula>P62="o"</formula>
    </cfRule>
    <cfRule type="expression" priority="339" dxfId="2" stopIfTrue="1">
      <formula>P62="r"</formula>
    </cfRule>
  </conditionalFormatting>
  <conditionalFormatting sqref="Q62">
    <cfRule type="expression" priority="340" dxfId="0" stopIfTrue="1">
      <formula>R62="x"</formula>
    </cfRule>
    <cfRule type="expression" priority="341" dxfId="1" stopIfTrue="1">
      <formula>R62="o"</formula>
    </cfRule>
    <cfRule type="expression" priority="342" dxfId="2" stopIfTrue="1">
      <formula>R62="r"</formula>
    </cfRule>
  </conditionalFormatting>
  <conditionalFormatting sqref="G63">
    <cfRule type="expression" priority="343" dxfId="0" stopIfTrue="1">
      <formula>H63="x"</formula>
    </cfRule>
    <cfRule type="expression" priority="344" dxfId="1" stopIfTrue="1">
      <formula>H63="o"</formula>
    </cfRule>
    <cfRule type="expression" priority="345" dxfId="2" stopIfTrue="1">
      <formula>H63="r"</formula>
    </cfRule>
  </conditionalFormatting>
  <conditionalFormatting sqref="I63">
    <cfRule type="expression" priority="346" dxfId="0" stopIfTrue="1">
      <formula>J63="x"</formula>
    </cfRule>
    <cfRule type="expression" priority="347" dxfId="1" stopIfTrue="1">
      <formula>J63="o"</formula>
    </cfRule>
    <cfRule type="expression" priority="348" dxfId="2" stopIfTrue="1">
      <formula>J63="r"</formula>
    </cfRule>
  </conditionalFormatting>
  <conditionalFormatting sqref="K63">
    <cfRule type="expression" priority="349" dxfId="0" stopIfTrue="1">
      <formula>L63="x"</formula>
    </cfRule>
    <cfRule type="expression" priority="350" dxfId="1" stopIfTrue="1">
      <formula>L63="o"</formula>
    </cfRule>
    <cfRule type="expression" priority="351" dxfId="2" stopIfTrue="1">
      <formula>L63="r"</formula>
    </cfRule>
  </conditionalFormatting>
  <conditionalFormatting sqref="M63">
    <cfRule type="expression" priority="352" dxfId="0" stopIfTrue="1">
      <formula>N63="x"</formula>
    </cfRule>
    <cfRule type="expression" priority="353" dxfId="1" stopIfTrue="1">
      <formula>N63="o"</formula>
    </cfRule>
    <cfRule type="expression" priority="354" dxfId="2" stopIfTrue="1">
      <formula>N63="r"</formula>
    </cfRule>
  </conditionalFormatting>
  <conditionalFormatting sqref="O63">
    <cfRule type="expression" priority="355" dxfId="0" stopIfTrue="1">
      <formula>P63="x"</formula>
    </cfRule>
    <cfRule type="expression" priority="356" dxfId="1" stopIfTrue="1">
      <formula>P63="o"</formula>
    </cfRule>
    <cfRule type="expression" priority="357" dxfId="2" stopIfTrue="1">
      <formula>P63="r"</formula>
    </cfRule>
  </conditionalFormatting>
  <conditionalFormatting sqref="Q63">
    <cfRule type="expression" priority="358" dxfId="0" stopIfTrue="1">
      <formula>R63="x"</formula>
    </cfRule>
    <cfRule type="expression" priority="359" dxfId="1" stopIfTrue="1">
      <formula>R63="o"</formula>
    </cfRule>
    <cfRule type="expression" priority="360" dxfId="2" stopIfTrue="1">
      <formula>R63="r"</formula>
    </cfRule>
  </conditionalFormatting>
  <conditionalFormatting sqref="G64">
    <cfRule type="expression" priority="361" dxfId="0" stopIfTrue="1">
      <formula>H64="x"</formula>
    </cfRule>
    <cfRule type="expression" priority="362" dxfId="1" stopIfTrue="1">
      <formula>H64="o"</formula>
    </cfRule>
    <cfRule type="expression" priority="363" dxfId="2" stopIfTrue="1">
      <formula>H64="r"</formula>
    </cfRule>
  </conditionalFormatting>
  <conditionalFormatting sqref="I64">
    <cfRule type="expression" priority="364" dxfId="0" stopIfTrue="1">
      <formula>J64="x"</formula>
    </cfRule>
    <cfRule type="expression" priority="365" dxfId="1" stopIfTrue="1">
      <formula>J64="o"</formula>
    </cfRule>
    <cfRule type="expression" priority="366" dxfId="2" stopIfTrue="1">
      <formula>J64="r"</formula>
    </cfRule>
  </conditionalFormatting>
  <conditionalFormatting sqref="K64">
    <cfRule type="expression" priority="367" dxfId="0" stopIfTrue="1">
      <formula>L64="x"</formula>
    </cfRule>
    <cfRule type="expression" priority="368" dxfId="1" stopIfTrue="1">
      <formula>L64="o"</formula>
    </cfRule>
    <cfRule type="expression" priority="369" dxfId="2" stopIfTrue="1">
      <formula>L64="r"</formula>
    </cfRule>
  </conditionalFormatting>
  <conditionalFormatting sqref="M64">
    <cfRule type="expression" priority="370" dxfId="0" stopIfTrue="1">
      <formula>N64="x"</formula>
    </cfRule>
    <cfRule type="expression" priority="371" dxfId="1" stopIfTrue="1">
      <formula>N64="o"</formula>
    </cfRule>
    <cfRule type="expression" priority="372" dxfId="2" stopIfTrue="1">
      <formula>N64="r"</formula>
    </cfRule>
  </conditionalFormatting>
  <conditionalFormatting sqref="O64">
    <cfRule type="expression" priority="373" dxfId="0" stopIfTrue="1">
      <formula>P64="x"</formula>
    </cfRule>
    <cfRule type="expression" priority="374" dxfId="1" stopIfTrue="1">
      <formula>P64="o"</formula>
    </cfRule>
    <cfRule type="expression" priority="375" dxfId="2" stopIfTrue="1">
      <formula>P64="r"</formula>
    </cfRule>
  </conditionalFormatting>
  <conditionalFormatting sqref="Q64">
    <cfRule type="expression" priority="376" dxfId="0" stopIfTrue="1">
      <formula>R64="x"</formula>
    </cfRule>
    <cfRule type="expression" priority="377" dxfId="1" stopIfTrue="1">
      <formula>R64="o"</formula>
    </cfRule>
    <cfRule type="expression" priority="378" dxfId="2" stopIfTrue="1">
      <formula>R64="r"</formula>
    </cfRule>
  </conditionalFormatting>
  <conditionalFormatting sqref="G65">
    <cfRule type="expression" priority="379" dxfId="0" stopIfTrue="1">
      <formula>H65="x"</formula>
    </cfRule>
    <cfRule type="expression" priority="380" dxfId="1" stopIfTrue="1">
      <formula>H65="o"</formula>
    </cfRule>
    <cfRule type="expression" priority="381" dxfId="2" stopIfTrue="1">
      <formula>H65="r"</formula>
    </cfRule>
  </conditionalFormatting>
  <conditionalFormatting sqref="I65">
    <cfRule type="expression" priority="382" dxfId="0" stopIfTrue="1">
      <formula>J65="x"</formula>
    </cfRule>
    <cfRule type="expression" priority="383" dxfId="1" stopIfTrue="1">
      <formula>J65="o"</formula>
    </cfRule>
    <cfRule type="expression" priority="384" dxfId="2" stopIfTrue="1">
      <formula>J65="r"</formula>
    </cfRule>
  </conditionalFormatting>
  <conditionalFormatting sqref="K65">
    <cfRule type="expression" priority="385" dxfId="0" stopIfTrue="1">
      <formula>L65="x"</formula>
    </cfRule>
    <cfRule type="expression" priority="386" dxfId="1" stopIfTrue="1">
      <formula>L65="o"</formula>
    </cfRule>
    <cfRule type="expression" priority="387" dxfId="2" stopIfTrue="1">
      <formula>L65="r"</formula>
    </cfRule>
  </conditionalFormatting>
  <conditionalFormatting sqref="M65">
    <cfRule type="expression" priority="388" dxfId="0" stopIfTrue="1">
      <formula>N65="x"</formula>
    </cfRule>
    <cfRule type="expression" priority="389" dxfId="1" stopIfTrue="1">
      <formula>N65="o"</formula>
    </cfRule>
    <cfRule type="expression" priority="390" dxfId="2" stopIfTrue="1">
      <formula>N65="r"</formula>
    </cfRule>
  </conditionalFormatting>
  <conditionalFormatting sqref="O65">
    <cfRule type="expression" priority="391" dxfId="0" stopIfTrue="1">
      <formula>P65="x"</formula>
    </cfRule>
    <cfRule type="expression" priority="392" dxfId="1" stopIfTrue="1">
      <formula>P65="o"</formula>
    </cfRule>
    <cfRule type="expression" priority="393" dxfId="2" stopIfTrue="1">
      <formula>P65="r"</formula>
    </cfRule>
  </conditionalFormatting>
  <conditionalFormatting sqref="Q65">
    <cfRule type="expression" priority="394" dxfId="0" stopIfTrue="1">
      <formula>R65="x"</formula>
    </cfRule>
    <cfRule type="expression" priority="395" dxfId="1" stopIfTrue="1">
      <formula>R65="o"</formula>
    </cfRule>
    <cfRule type="expression" priority="396" dxfId="2" stopIfTrue="1">
      <formula>R65="r"</formula>
    </cfRule>
  </conditionalFormatting>
  <conditionalFormatting sqref="G66">
    <cfRule type="expression" priority="397" dxfId="0" stopIfTrue="1">
      <formula>H66="x"</formula>
    </cfRule>
    <cfRule type="expression" priority="398" dxfId="1" stopIfTrue="1">
      <formula>H66="o"</formula>
    </cfRule>
    <cfRule type="expression" priority="399" dxfId="2" stopIfTrue="1">
      <formula>H66="r"</formula>
    </cfRule>
  </conditionalFormatting>
  <conditionalFormatting sqref="I66">
    <cfRule type="expression" priority="400" dxfId="0" stopIfTrue="1">
      <formula>J66="x"</formula>
    </cfRule>
    <cfRule type="expression" priority="401" dxfId="1" stopIfTrue="1">
      <formula>J66="o"</formula>
    </cfRule>
    <cfRule type="expression" priority="402" dxfId="2" stopIfTrue="1">
      <formula>J66="r"</formula>
    </cfRule>
  </conditionalFormatting>
  <conditionalFormatting sqref="K66">
    <cfRule type="expression" priority="403" dxfId="0" stopIfTrue="1">
      <formula>L66="x"</formula>
    </cfRule>
    <cfRule type="expression" priority="404" dxfId="1" stopIfTrue="1">
      <formula>L66="o"</formula>
    </cfRule>
    <cfRule type="expression" priority="405" dxfId="2" stopIfTrue="1">
      <formula>L66="r"</formula>
    </cfRule>
  </conditionalFormatting>
  <conditionalFormatting sqref="M66">
    <cfRule type="expression" priority="406" dxfId="0" stopIfTrue="1">
      <formula>N66="x"</formula>
    </cfRule>
    <cfRule type="expression" priority="407" dxfId="1" stopIfTrue="1">
      <formula>N66="o"</formula>
    </cfRule>
    <cfRule type="expression" priority="408" dxfId="2" stopIfTrue="1">
      <formula>N66="r"</formula>
    </cfRule>
  </conditionalFormatting>
  <conditionalFormatting sqref="O66">
    <cfRule type="expression" priority="409" dxfId="0" stopIfTrue="1">
      <formula>P66="x"</formula>
    </cfRule>
    <cfRule type="expression" priority="410" dxfId="1" stopIfTrue="1">
      <formula>P66="o"</formula>
    </cfRule>
    <cfRule type="expression" priority="411" dxfId="2" stopIfTrue="1">
      <formula>P66="r"</formula>
    </cfRule>
  </conditionalFormatting>
  <conditionalFormatting sqref="Q66">
    <cfRule type="expression" priority="412" dxfId="0" stopIfTrue="1">
      <formula>R66="x"</formula>
    </cfRule>
    <cfRule type="expression" priority="413" dxfId="1" stopIfTrue="1">
      <formula>R66="o"</formula>
    </cfRule>
    <cfRule type="expression" priority="414" dxfId="2" stopIfTrue="1">
      <formula>R66="r"</formula>
    </cfRule>
  </conditionalFormatting>
  <conditionalFormatting sqref="G67">
    <cfRule type="expression" priority="415" dxfId="0" stopIfTrue="1">
      <formula>H67="x"</formula>
    </cfRule>
    <cfRule type="expression" priority="416" dxfId="1" stopIfTrue="1">
      <formula>H67="o"</formula>
    </cfRule>
    <cfRule type="expression" priority="417" dxfId="2" stopIfTrue="1">
      <formula>H67="r"</formula>
    </cfRule>
  </conditionalFormatting>
  <conditionalFormatting sqref="I67">
    <cfRule type="expression" priority="418" dxfId="0" stopIfTrue="1">
      <formula>J67="x"</formula>
    </cfRule>
    <cfRule type="expression" priority="419" dxfId="1" stopIfTrue="1">
      <formula>J67="o"</formula>
    </cfRule>
    <cfRule type="expression" priority="420" dxfId="2" stopIfTrue="1">
      <formula>J67="r"</formula>
    </cfRule>
  </conditionalFormatting>
  <conditionalFormatting sqref="K67">
    <cfRule type="expression" priority="421" dxfId="0" stopIfTrue="1">
      <formula>L67="x"</formula>
    </cfRule>
    <cfRule type="expression" priority="422" dxfId="1" stopIfTrue="1">
      <formula>L67="o"</formula>
    </cfRule>
    <cfRule type="expression" priority="423" dxfId="2" stopIfTrue="1">
      <formula>L67="r"</formula>
    </cfRule>
  </conditionalFormatting>
  <conditionalFormatting sqref="M67">
    <cfRule type="expression" priority="424" dxfId="0" stopIfTrue="1">
      <formula>N67="x"</formula>
    </cfRule>
    <cfRule type="expression" priority="425" dxfId="1" stopIfTrue="1">
      <formula>N67="o"</formula>
    </cfRule>
    <cfRule type="expression" priority="426" dxfId="2" stopIfTrue="1">
      <formula>N67="r"</formula>
    </cfRule>
  </conditionalFormatting>
  <conditionalFormatting sqref="O67">
    <cfRule type="expression" priority="427" dxfId="0" stopIfTrue="1">
      <formula>P67="x"</formula>
    </cfRule>
    <cfRule type="expression" priority="428" dxfId="1" stopIfTrue="1">
      <formula>P67="o"</formula>
    </cfRule>
    <cfRule type="expression" priority="429" dxfId="2" stopIfTrue="1">
      <formula>P67="r"</formula>
    </cfRule>
  </conditionalFormatting>
  <conditionalFormatting sqref="Q67">
    <cfRule type="expression" priority="430" dxfId="0" stopIfTrue="1">
      <formula>R67="x"</formula>
    </cfRule>
    <cfRule type="expression" priority="431" dxfId="1" stopIfTrue="1">
      <formula>R67="o"</formula>
    </cfRule>
    <cfRule type="expression" priority="432" dxfId="2" stopIfTrue="1">
      <formula>R67="r"</formula>
    </cfRule>
  </conditionalFormatting>
  <conditionalFormatting sqref="G69">
    <cfRule type="expression" priority="433" dxfId="0" stopIfTrue="1">
      <formula>H69="x"</formula>
    </cfRule>
    <cfRule type="expression" priority="434" dxfId="1" stopIfTrue="1">
      <formula>H69="o"</formula>
    </cfRule>
    <cfRule type="expression" priority="435" dxfId="2" stopIfTrue="1">
      <formula>H69="r"</formula>
    </cfRule>
  </conditionalFormatting>
  <conditionalFormatting sqref="I69">
    <cfRule type="expression" priority="436" dxfId="0" stopIfTrue="1">
      <formula>J69="x"</formula>
    </cfRule>
    <cfRule type="expression" priority="437" dxfId="1" stopIfTrue="1">
      <formula>J69="o"</formula>
    </cfRule>
    <cfRule type="expression" priority="438" dxfId="2" stopIfTrue="1">
      <formula>J69="r"</formula>
    </cfRule>
  </conditionalFormatting>
  <conditionalFormatting sqref="K69">
    <cfRule type="expression" priority="439" dxfId="0" stopIfTrue="1">
      <formula>L69="x"</formula>
    </cfRule>
    <cfRule type="expression" priority="440" dxfId="1" stopIfTrue="1">
      <formula>L69="o"</formula>
    </cfRule>
    <cfRule type="expression" priority="441" dxfId="2" stopIfTrue="1">
      <formula>L69="r"</formula>
    </cfRule>
  </conditionalFormatting>
  <conditionalFormatting sqref="M69">
    <cfRule type="expression" priority="442" dxfId="0" stopIfTrue="1">
      <formula>N69="x"</formula>
    </cfRule>
    <cfRule type="expression" priority="443" dxfId="1" stopIfTrue="1">
      <formula>N69="o"</formula>
    </cfRule>
    <cfRule type="expression" priority="444" dxfId="2" stopIfTrue="1">
      <formula>N69="r"</formula>
    </cfRule>
  </conditionalFormatting>
  <conditionalFormatting sqref="O69">
    <cfRule type="expression" priority="445" dxfId="0" stopIfTrue="1">
      <formula>P69="x"</formula>
    </cfRule>
    <cfRule type="expression" priority="446" dxfId="1" stopIfTrue="1">
      <formula>P69="o"</formula>
    </cfRule>
    <cfRule type="expression" priority="447" dxfId="2" stopIfTrue="1">
      <formula>P69="r"</formula>
    </cfRule>
  </conditionalFormatting>
  <conditionalFormatting sqref="Q69">
    <cfRule type="expression" priority="448" dxfId="0" stopIfTrue="1">
      <formula>R69="x"</formula>
    </cfRule>
    <cfRule type="expression" priority="449" dxfId="1" stopIfTrue="1">
      <formula>R69="o"</formula>
    </cfRule>
    <cfRule type="expression" priority="450" dxfId="2" stopIfTrue="1">
      <formula>R69="r"</formula>
    </cfRule>
  </conditionalFormatting>
  <conditionalFormatting sqref="G92">
    <cfRule type="expression" priority="451" dxfId="0" stopIfTrue="1">
      <formula>H92="x"</formula>
    </cfRule>
    <cfRule type="expression" priority="452" dxfId="1" stopIfTrue="1">
      <formula>H92="o"</formula>
    </cfRule>
    <cfRule type="expression" priority="453" dxfId="2" stopIfTrue="1">
      <formula>H92="r"</formula>
    </cfRule>
  </conditionalFormatting>
  <conditionalFormatting sqref="I92">
    <cfRule type="expression" priority="454" dxfId="0" stopIfTrue="1">
      <formula>J92="x"</formula>
    </cfRule>
    <cfRule type="expression" priority="455" dxfId="1" stopIfTrue="1">
      <formula>J92="o"</formula>
    </cfRule>
    <cfRule type="expression" priority="456" dxfId="2" stopIfTrue="1">
      <formula>J92="r"</formula>
    </cfRule>
  </conditionalFormatting>
  <conditionalFormatting sqref="K92">
    <cfRule type="expression" priority="457" dxfId="0" stopIfTrue="1">
      <formula>L92="x"</formula>
    </cfRule>
    <cfRule type="expression" priority="458" dxfId="1" stopIfTrue="1">
      <formula>L92="o"</formula>
    </cfRule>
    <cfRule type="expression" priority="459" dxfId="2" stopIfTrue="1">
      <formula>L92="r"</formula>
    </cfRule>
  </conditionalFormatting>
  <conditionalFormatting sqref="M92">
    <cfRule type="expression" priority="460" dxfId="0" stopIfTrue="1">
      <formula>N92="x"</formula>
    </cfRule>
    <cfRule type="expression" priority="461" dxfId="1" stopIfTrue="1">
      <formula>N92="o"</formula>
    </cfRule>
    <cfRule type="expression" priority="462" dxfId="2" stopIfTrue="1">
      <formula>N92="r"</formula>
    </cfRule>
  </conditionalFormatting>
  <conditionalFormatting sqref="O92">
    <cfRule type="expression" priority="463" dxfId="0" stopIfTrue="1">
      <formula>P92="x"</formula>
    </cfRule>
    <cfRule type="expression" priority="464" dxfId="1" stopIfTrue="1">
      <formula>P92="o"</formula>
    </cfRule>
    <cfRule type="expression" priority="465" dxfId="2" stopIfTrue="1">
      <formula>P92="r"</formula>
    </cfRule>
  </conditionalFormatting>
  <conditionalFormatting sqref="Q92">
    <cfRule type="expression" priority="466" dxfId="0" stopIfTrue="1">
      <formula>R92="x"</formula>
    </cfRule>
    <cfRule type="expression" priority="467" dxfId="1" stopIfTrue="1">
      <formula>R92="o"</formula>
    </cfRule>
    <cfRule type="expression" priority="468" dxfId="2" stopIfTrue="1">
      <formula>R92="r"</formula>
    </cfRule>
  </conditionalFormatting>
  <conditionalFormatting sqref="G95">
    <cfRule type="expression" priority="469" dxfId="0" stopIfTrue="1">
      <formula>H95="x"</formula>
    </cfRule>
    <cfRule type="expression" priority="470" dxfId="1" stopIfTrue="1">
      <formula>H95="o"</formula>
    </cfRule>
    <cfRule type="expression" priority="471" dxfId="2" stopIfTrue="1">
      <formula>H95="r"</formula>
    </cfRule>
  </conditionalFormatting>
  <conditionalFormatting sqref="I95">
    <cfRule type="expression" priority="472" dxfId="0" stopIfTrue="1">
      <formula>J95="x"</formula>
    </cfRule>
    <cfRule type="expression" priority="473" dxfId="1" stopIfTrue="1">
      <formula>J95="o"</formula>
    </cfRule>
    <cfRule type="expression" priority="474" dxfId="2" stopIfTrue="1">
      <formula>J95="r"</formula>
    </cfRule>
  </conditionalFormatting>
  <conditionalFormatting sqref="K95">
    <cfRule type="expression" priority="475" dxfId="0" stopIfTrue="1">
      <formula>L95="x"</formula>
    </cfRule>
    <cfRule type="expression" priority="476" dxfId="1" stopIfTrue="1">
      <formula>L95="o"</formula>
    </cfRule>
    <cfRule type="expression" priority="477" dxfId="2" stopIfTrue="1">
      <formula>L95="r"</formula>
    </cfRule>
  </conditionalFormatting>
  <conditionalFormatting sqref="M95">
    <cfRule type="expression" priority="478" dxfId="0" stopIfTrue="1">
      <formula>N95="x"</formula>
    </cfRule>
    <cfRule type="expression" priority="479" dxfId="1" stopIfTrue="1">
      <formula>N95="o"</formula>
    </cfRule>
    <cfRule type="expression" priority="480" dxfId="2" stopIfTrue="1">
      <formula>N95="r"</formula>
    </cfRule>
  </conditionalFormatting>
  <conditionalFormatting sqref="O95">
    <cfRule type="expression" priority="481" dxfId="0" stopIfTrue="1">
      <formula>P95="x"</formula>
    </cfRule>
    <cfRule type="expression" priority="482" dxfId="1" stopIfTrue="1">
      <formula>P95="o"</formula>
    </cfRule>
    <cfRule type="expression" priority="483" dxfId="2" stopIfTrue="1">
      <formula>P95="r"</formula>
    </cfRule>
  </conditionalFormatting>
  <conditionalFormatting sqref="Q95">
    <cfRule type="expression" priority="484" dxfId="0" stopIfTrue="1">
      <formula>R95="x"</formula>
    </cfRule>
    <cfRule type="expression" priority="485" dxfId="1" stopIfTrue="1">
      <formula>R95="o"</formula>
    </cfRule>
    <cfRule type="expression" priority="486" dxfId="2" stopIfTrue="1">
      <formula>R95="r"</formula>
    </cfRule>
  </conditionalFormatting>
  <conditionalFormatting sqref="G96">
    <cfRule type="expression" priority="487" dxfId="0" stopIfTrue="1">
      <formula>H96="x"</formula>
    </cfRule>
    <cfRule type="expression" priority="488" dxfId="1" stopIfTrue="1">
      <formula>H96="o"</formula>
    </cfRule>
    <cfRule type="expression" priority="489" dxfId="2" stopIfTrue="1">
      <formula>H96="r"</formula>
    </cfRule>
  </conditionalFormatting>
  <conditionalFormatting sqref="I96">
    <cfRule type="expression" priority="490" dxfId="0" stopIfTrue="1">
      <formula>J96="x"</formula>
    </cfRule>
    <cfRule type="expression" priority="491" dxfId="1" stopIfTrue="1">
      <formula>J96="o"</formula>
    </cfRule>
    <cfRule type="expression" priority="492" dxfId="2" stopIfTrue="1">
      <formula>J96="r"</formula>
    </cfRule>
  </conditionalFormatting>
  <conditionalFormatting sqref="K96">
    <cfRule type="expression" priority="493" dxfId="0" stopIfTrue="1">
      <formula>L96="x"</formula>
    </cfRule>
    <cfRule type="expression" priority="494" dxfId="1" stopIfTrue="1">
      <formula>L96="o"</formula>
    </cfRule>
    <cfRule type="expression" priority="495" dxfId="2" stopIfTrue="1">
      <formula>L96="r"</formula>
    </cfRule>
  </conditionalFormatting>
  <conditionalFormatting sqref="M96">
    <cfRule type="expression" priority="496" dxfId="0" stopIfTrue="1">
      <formula>N96="x"</formula>
    </cfRule>
    <cfRule type="expression" priority="497" dxfId="1" stopIfTrue="1">
      <formula>N96="o"</formula>
    </cfRule>
    <cfRule type="expression" priority="498" dxfId="2" stopIfTrue="1">
      <formula>N96="r"</formula>
    </cfRule>
  </conditionalFormatting>
  <conditionalFormatting sqref="O96">
    <cfRule type="expression" priority="499" dxfId="0" stopIfTrue="1">
      <formula>P96="x"</formula>
    </cfRule>
    <cfRule type="expression" priority="500" dxfId="1" stopIfTrue="1">
      <formula>P96="o"</formula>
    </cfRule>
    <cfRule type="expression" priority="501" dxfId="2" stopIfTrue="1">
      <formula>P96="r"</formula>
    </cfRule>
  </conditionalFormatting>
  <conditionalFormatting sqref="Q96">
    <cfRule type="expression" priority="502" dxfId="0" stopIfTrue="1">
      <formula>R96="x"</formula>
    </cfRule>
    <cfRule type="expression" priority="503" dxfId="1" stopIfTrue="1">
      <formula>R96="o"</formula>
    </cfRule>
    <cfRule type="expression" priority="504" dxfId="2" stopIfTrue="1">
      <formula>R96="r"</formula>
    </cfRule>
  </conditionalFormatting>
  <conditionalFormatting sqref="G97">
    <cfRule type="expression" priority="505" dxfId="0" stopIfTrue="1">
      <formula>H97="x"</formula>
    </cfRule>
    <cfRule type="expression" priority="506" dxfId="1" stopIfTrue="1">
      <formula>H97="o"</formula>
    </cfRule>
    <cfRule type="expression" priority="507" dxfId="2" stopIfTrue="1">
      <formula>H97="r"</formula>
    </cfRule>
  </conditionalFormatting>
  <conditionalFormatting sqref="I97">
    <cfRule type="expression" priority="508" dxfId="0" stopIfTrue="1">
      <formula>J97="x"</formula>
    </cfRule>
    <cfRule type="expression" priority="509" dxfId="1" stopIfTrue="1">
      <formula>J97="o"</formula>
    </cfRule>
    <cfRule type="expression" priority="510" dxfId="2" stopIfTrue="1">
      <formula>J97="r"</formula>
    </cfRule>
  </conditionalFormatting>
  <conditionalFormatting sqref="K97">
    <cfRule type="expression" priority="511" dxfId="0" stopIfTrue="1">
      <formula>L97="x"</formula>
    </cfRule>
    <cfRule type="expression" priority="512" dxfId="1" stopIfTrue="1">
      <formula>L97="o"</formula>
    </cfRule>
    <cfRule type="expression" priority="513" dxfId="2" stopIfTrue="1">
      <formula>L97="r"</formula>
    </cfRule>
  </conditionalFormatting>
  <conditionalFormatting sqref="M97">
    <cfRule type="expression" priority="514" dxfId="0" stopIfTrue="1">
      <formula>N97="x"</formula>
    </cfRule>
    <cfRule type="expression" priority="515" dxfId="1" stopIfTrue="1">
      <formula>N97="o"</formula>
    </cfRule>
    <cfRule type="expression" priority="516" dxfId="2" stopIfTrue="1">
      <formula>N97="r"</formula>
    </cfRule>
  </conditionalFormatting>
  <conditionalFormatting sqref="O97">
    <cfRule type="expression" priority="517" dxfId="0" stopIfTrue="1">
      <formula>P97="x"</formula>
    </cfRule>
    <cfRule type="expression" priority="518" dxfId="1" stopIfTrue="1">
      <formula>P97="o"</formula>
    </cfRule>
    <cfRule type="expression" priority="519" dxfId="2" stopIfTrue="1">
      <formula>P97="r"</formula>
    </cfRule>
  </conditionalFormatting>
  <conditionalFormatting sqref="Q97">
    <cfRule type="expression" priority="520" dxfId="0" stopIfTrue="1">
      <formula>R97="x"</formula>
    </cfRule>
    <cfRule type="expression" priority="521" dxfId="1" stopIfTrue="1">
      <formula>R97="o"</formula>
    </cfRule>
    <cfRule type="expression" priority="522" dxfId="2" stopIfTrue="1">
      <formula>R97="r"</formula>
    </cfRule>
  </conditionalFormatting>
  <conditionalFormatting sqref="G98">
    <cfRule type="expression" priority="523" dxfId="0" stopIfTrue="1">
      <formula>H98="x"</formula>
    </cfRule>
    <cfRule type="expression" priority="524" dxfId="1" stopIfTrue="1">
      <formula>H98="o"</formula>
    </cfRule>
    <cfRule type="expression" priority="525" dxfId="2" stopIfTrue="1">
      <formula>H98="r"</formula>
    </cfRule>
  </conditionalFormatting>
  <conditionalFormatting sqref="I98">
    <cfRule type="expression" priority="526" dxfId="0" stopIfTrue="1">
      <formula>J98="x"</formula>
    </cfRule>
    <cfRule type="expression" priority="527" dxfId="1" stopIfTrue="1">
      <formula>J98="o"</formula>
    </cfRule>
    <cfRule type="expression" priority="528" dxfId="2" stopIfTrue="1">
      <formula>J98="r"</formula>
    </cfRule>
  </conditionalFormatting>
  <conditionalFormatting sqref="K98">
    <cfRule type="expression" priority="529" dxfId="0" stopIfTrue="1">
      <formula>L98="x"</formula>
    </cfRule>
    <cfRule type="expression" priority="530" dxfId="1" stopIfTrue="1">
      <formula>L98="o"</formula>
    </cfRule>
    <cfRule type="expression" priority="531" dxfId="2" stopIfTrue="1">
      <formula>L98="r"</formula>
    </cfRule>
  </conditionalFormatting>
  <conditionalFormatting sqref="M98">
    <cfRule type="expression" priority="532" dxfId="0" stopIfTrue="1">
      <formula>N98="x"</formula>
    </cfRule>
    <cfRule type="expression" priority="533" dxfId="1" stopIfTrue="1">
      <formula>N98="o"</formula>
    </cfRule>
    <cfRule type="expression" priority="534" dxfId="2" stopIfTrue="1">
      <formula>N98="r"</formula>
    </cfRule>
  </conditionalFormatting>
  <conditionalFormatting sqref="O98">
    <cfRule type="expression" priority="535" dxfId="0" stopIfTrue="1">
      <formula>P98="x"</formula>
    </cfRule>
    <cfRule type="expression" priority="536" dxfId="1" stopIfTrue="1">
      <formula>P98="o"</formula>
    </cfRule>
    <cfRule type="expression" priority="537" dxfId="2" stopIfTrue="1">
      <formula>P98="r"</formula>
    </cfRule>
  </conditionalFormatting>
  <conditionalFormatting sqref="Q98">
    <cfRule type="expression" priority="538" dxfId="0" stopIfTrue="1">
      <formula>R98="x"</formula>
    </cfRule>
    <cfRule type="expression" priority="539" dxfId="1" stopIfTrue="1">
      <formula>R98="o"</formula>
    </cfRule>
    <cfRule type="expression" priority="540" dxfId="2" stopIfTrue="1">
      <formula>R98="r"</formula>
    </cfRule>
  </conditionalFormatting>
  <conditionalFormatting sqref="G99">
    <cfRule type="expression" priority="541" dxfId="0" stopIfTrue="1">
      <formula>H99="x"</formula>
    </cfRule>
    <cfRule type="expression" priority="542" dxfId="1" stopIfTrue="1">
      <formula>H99="o"</formula>
    </cfRule>
    <cfRule type="expression" priority="543" dxfId="2" stopIfTrue="1">
      <formula>H99="r"</formula>
    </cfRule>
  </conditionalFormatting>
  <conditionalFormatting sqref="I99">
    <cfRule type="expression" priority="544" dxfId="0" stopIfTrue="1">
      <formula>J99="x"</formula>
    </cfRule>
    <cfRule type="expression" priority="545" dxfId="1" stopIfTrue="1">
      <formula>J99="o"</formula>
    </cfRule>
    <cfRule type="expression" priority="546" dxfId="2" stopIfTrue="1">
      <formula>J99="r"</formula>
    </cfRule>
  </conditionalFormatting>
  <conditionalFormatting sqref="K99">
    <cfRule type="expression" priority="547" dxfId="0" stopIfTrue="1">
      <formula>L99="x"</formula>
    </cfRule>
    <cfRule type="expression" priority="548" dxfId="1" stopIfTrue="1">
      <formula>L99="o"</formula>
    </cfRule>
    <cfRule type="expression" priority="549" dxfId="2" stopIfTrue="1">
      <formula>L99="r"</formula>
    </cfRule>
  </conditionalFormatting>
  <conditionalFormatting sqref="M99">
    <cfRule type="expression" priority="550" dxfId="0" stopIfTrue="1">
      <formula>N99="x"</formula>
    </cfRule>
    <cfRule type="expression" priority="551" dxfId="1" stopIfTrue="1">
      <formula>N99="o"</formula>
    </cfRule>
    <cfRule type="expression" priority="552" dxfId="2" stopIfTrue="1">
      <formula>N99="r"</formula>
    </cfRule>
  </conditionalFormatting>
  <conditionalFormatting sqref="O99">
    <cfRule type="expression" priority="553" dxfId="0" stopIfTrue="1">
      <formula>P99="x"</formula>
    </cfRule>
    <cfRule type="expression" priority="554" dxfId="1" stopIfTrue="1">
      <formula>P99="o"</formula>
    </cfRule>
    <cfRule type="expression" priority="555" dxfId="2" stopIfTrue="1">
      <formula>P99="r"</formula>
    </cfRule>
  </conditionalFormatting>
  <conditionalFormatting sqref="Q99">
    <cfRule type="expression" priority="556" dxfId="0" stopIfTrue="1">
      <formula>R99="x"</formula>
    </cfRule>
    <cfRule type="expression" priority="557" dxfId="1" stopIfTrue="1">
      <formula>R99="o"</formula>
    </cfRule>
    <cfRule type="expression" priority="558" dxfId="2" stopIfTrue="1">
      <formula>R99="r"</formula>
    </cfRule>
  </conditionalFormatting>
  <conditionalFormatting sqref="G100">
    <cfRule type="expression" priority="559" dxfId="0" stopIfTrue="1">
      <formula>H100="x"</formula>
    </cfRule>
    <cfRule type="expression" priority="560" dxfId="1" stopIfTrue="1">
      <formula>H100="o"</formula>
    </cfRule>
    <cfRule type="expression" priority="561" dxfId="2" stopIfTrue="1">
      <formula>H100="r"</formula>
    </cfRule>
  </conditionalFormatting>
  <conditionalFormatting sqref="I100">
    <cfRule type="expression" priority="562" dxfId="0" stopIfTrue="1">
      <formula>J100="x"</formula>
    </cfRule>
    <cfRule type="expression" priority="563" dxfId="1" stopIfTrue="1">
      <formula>J100="o"</formula>
    </cfRule>
    <cfRule type="expression" priority="564" dxfId="2" stopIfTrue="1">
      <formula>J100="r"</formula>
    </cfRule>
  </conditionalFormatting>
  <conditionalFormatting sqref="K100">
    <cfRule type="expression" priority="565" dxfId="0" stopIfTrue="1">
      <formula>L100="x"</formula>
    </cfRule>
    <cfRule type="expression" priority="566" dxfId="1" stopIfTrue="1">
      <formula>L100="o"</formula>
    </cfRule>
    <cfRule type="expression" priority="567" dxfId="2" stopIfTrue="1">
      <formula>L100="r"</formula>
    </cfRule>
  </conditionalFormatting>
  <conditionalFormatting sqref="M100">
    <cfRule type="expression" priority="568" dxfId="0" stopIfTrue="1">
      <formula>N100="x"</formula>
    </cfRule>
    <cfRule type="expression" priority="569" dxfId="1" stopIfTrue="1">
      <formula>N100="o"</formula>
    </cfRule>
    <cfRule type="expression" priority="570" dxfId="2" stopIfTrue="1">
      <formula>N100="r"</formula>
    </cfRule>
  </conditionalFormatting>
  <conditionalFormatting sqref="O100">
    <cfRule type="expression" priority="571" dxfId="0" stopIfTrue="1">
      <formula>P100="x"</formula>
    </cfRule>
    <cfRule type="expression" priority="572" dxfId="1" stopIfTrue="1">
      <formula>P100="o"</formula>
    </cfRule>
    <cfRule type="expression" priority="573" dxfId="2" stopIfTrue="1">
      <formula>P100="r"</formula>
    </cfRule>
  </conditionalFormatting>
  <conditionalFormatting sqref="Q100">
    <cfRule type="expression" priority="574" dxfId="0" stopIfTrue="1">
      <formula>R100="x"</formula>
    </cfRule>
    <cfRule type="expression" priority="575" dxfId="1" stopIfTrue="1">
      <formula>R100="o"</formula>
    </cfRule>
    <cfRule type="expression" priority="576" dxfId="2" stopIfTrue="1">
      <formula>R100="r"</formula>
    </cfRule>
  </conditionalFormatting>
  <conditionalFormatting sqref="G10:G13">
    <cfRule type="expression" priority="577" dxfId="0" stopIfTrue="1">
      <formula>H10="x"</formula>
    </cfRule>
    <cfRule type="expression" priority="578" dxfId="1" stopIfTrue="1">
      <formula>H10="o"</formula>
    </cfRule>
    <cfRule type="expression" priority="579" dxfId="2" stopIfTrue="1">
      <formula>H10="r"</formula>
    </cfRule>
  </conditionalFormatting>
  <conditionalFormatting sqref="G17:G19">
    <cfRule type="expression" priority="580" dxfId="0" stopIfTrue="1">
      <formula>H17="x"</formula>
    </cfRule>
    <cfRule type="expression" priority="581" dxfId="1" stopIfTrue="1">
      <formula>H17="o"</formula>
    </cfRule>
    <cfRule type="expression" priority="582" dxfId="2" stopIfTrue="1">
      <formula>H17="r"</formula>
    </cfRule>
  </conditionalFormatting>
  <conditionalFormatting sqref="G70:G75">
    <cfRule type="expression" priority="583" dxfId="0" stopIfTrue="1">
      <formula>H70="x"</formula>
    </cfRule>
    <cfRule type="expression" priority="584" dxfId="1" stopIfTrue="1">
      <formula>H70="o"</formula>
    </cfRule>
    <cfRule type="expression" priority="585" dxfId="2" stopIfTrue="1">
      <formula>H70="r"</formula>
    </cfRule>
  </conditionalFormatting>
  <conditionalFormatting sqref="G93:G94">
    <cfRule type="expression" priority="586" dxfId="0" stopIfTrue="1">
      <formula>H93="x"</formula>
    </cfRule>
    <cfRule type="expression" priority="587" dxfId="1" stopIfTrue="1">
      <formula>H93="o"</formula>
    </cfRule>
    <cfRule type="expression" priority="588" dxfId="2" stopIfTrue="1">
      <formula>H93="r"</formula>
    </cfRule>
  </conditionalFormatting>
  <conditionalFormatting sqref="I10:I13">
    <cfRule type="expression" priority="589" dxfId="0" stopIfTrue="1">
      <formula>J10="x"</formula>
    </cfRule>
    <cfRule type="expression" priority="590" dxfId="1" stopIfTrue="1">
      <formula>J10="o"</formula>
    </cfRule>
    <cfRule type="expression" priority="591" dxfId="2" stopIfTrue="1">
      <formula>J10="r"</formula>
    </cfRule>
  </conditionalFormatting>
  <conditionalFormatting sqref="I17:I19">
    <cfRule type="expression" priority="592" dxfId="0" stopIfTrue="1">
      <formula>J17="x"</formula>
    </cfRule>
    <cfRule type="expression" priority="593" dxfId="1" stopIfTrue="1">
      <formula>J17="o"</formula>
    </cfRule>
    <cfRule type="expression" priority="594" dxfId="2" stopIfTrue="1">
      <formula>J17="r"</formula>
    </cfRule>
  </conditionalFormatting>
  <conditionalFormatting sqref="I70:I75">
    <cfRule type="expression" priority="595" dxfId="0" stopIfTrue="1">
      <formula>J70="x"</formula>
    </cfRule>
    <cfRule type="expression" priority="596" dxfId="1" stopIfTrue="1">
      <formula>J70="o"</formula>
    </cfRule>
    <cfRule type="expression" priority="597" dxfId="2" stopIfTrue="1">
      <formula>J70="r"</formula>
    </cfRule>
  </conditionalFormatting>
  <conditionalFormatting sqref="I93:I94">
    <cfRule type="expression" priority="598" dxfId="0" stopIfTrue="1">
      <formula>J93="x"</formula>
    </cfRule>
    <cfRule type="expression" priority="599" dxfId="1" stopIfTrue="1">
      <formula>J93="o"</formula>
    </cfRule>
    <cfRule type="expression" priority="600" dxfId="2" stopIfTrue="1">
      <formula>J93="r"</formula>
    </cfRule>
  </conditionalFormatting>
  <conditionalFormatting sqref="K10:K13">
    <cfRule type="expression" priority="601" dxfId="0" stopIfTrue="1">
      <formula>L10="x"</formula>
    </cfRule>
    <cfRule type="expression" priority="602" dxfId="1" stopIfTrue="1">
      <formula>L10="o"</formula>
    </cfRule>
    <cfRule type="expression" priority="603" dxfId="2" stopIfTrue="1">
      <formula>L10="r"</formula>
    </cfRule>
  </conditionalFormatting>
  <conditionalFormatting sqref="K17:K19">
    <cfRule type="expression" priority="604" dxfId="0" stopIfTrue="1">
      <formula>L17="x"</formula>
    </cfRule>
    <cfRule type="expression" priority="605" dxfId="1" stopIfTrue="1">
      <formula>L17="o"</formula>
    </cfRule>
    <cfRule type="expression" priority="606" dxfId="2" stopIfTrue="1">
      <formula>L17="r"</formula>
    </cfRule>
  </conditionalFormatting>
  <conditionalFormatting sqref="K70:K75">
    <cfRule type="expression" priority="607" dxfId="0" stopIfTrue="1">
      <formula>L70="x"</formula>
    </cfRule>
    <cfRule type="expression" priority="608" dxfId="1" stopIfTrue="1">
      <formula>L70="o"</formula>
    </cfRule>
    <cfRule type="expression" priority="609" dxfId="2" stopIfTrue="1">
      <formula>L70="r"</formula>
    </cfRule>
  </conditionalFormatting>
  <conditionalFormatting sqref="K93:K94">
    <cfRule type="expression" priority="610" dxfId="0" stopIfTrue="1">
      <formula>L93="x"</formula>
    </cfRule>
    <cfRule type="expression" priority="611" dxfId="1" stopIfTrue="1">
      <formula>L93="o"</formula>
    </cfRule>
    <cfRule type="expression" priority="612" dxfId="2" stopIfTrue="1">
      <formula>L93="r"</formula>
    </cfRule>
  </conditionalFormatting>
  <conditionalFormatting sqref="M10:M13">
    <cfRule type="expression" priority="613" dxfId="0" stopIfTrue="1">
      <formula>N10="x"</formula>
    </cfRule>
    <cfRule type="expression" priority="614" dxfId="1" stopIfTrue="1">
      <formula>N10="o"</formula>
    </cfRule>
    <cfRule type="expression" priority="615" dxfId="2" stopIfTrue="1">
      <formula>N10="r"</formula>
    </cfRule>
  </conditionalFormatting>
  <conditionalFormatting sqref="M17:M19">
    <cfRule type="expression" priority="616" dxfId="0" stopIfTrue="1">
      <formula>N17="x"</formula>
    </cfRule>
    <cfRule type="expression" priority="617" dxfId="1" stopIfTrue="1">
      <formula>N17="o"</formula>
    </cfRule>
    <cfRule type="expression" priority="618" dxfId="2" stopIfTrue="1">
      <formula>N17="r"</formula>
    </cfRule>
  </conditionalFormatting>
  <conditionalFormatting sqref="M70:M75">
    <cfRule type="expression" priority="619" dxfId="0" stopIfTrue="1">
      <formula>N70="x"</formula>
    </cfRule>
    <cfRule type="expression" priority="620" dxfId="1" stopIfTrue="1">
      <formula>N70="o"</formula>
    </cfRule>
    <cfRule type="expression" priority="621" dxfId="2" stopIfTrue="1">
      <formula>N70="r"</formula>
    </cfRule>
  </conditionalFormatting>
  <conditionalFormatting sqref="M93:M94">
    <cfRule type="expression" priority="622" dxfId="0" stopIfTrue="1">
      <formula>N93="x"</formula>
    </cfRule>
    <cfRule type="expression" priority="623" dxfId="1" stopIfTrue="1">
      <formula>N93="o"</formula>
    </cfRule>
    <cfRule type="expression" priority="624" dxfId="2" stopIfTrue="1">
      <formula>N93="r"</formula>
    </cfRule>
  </conditionalFormatting>
  <conditionalFormatting sqref="O10:O13">
    <cfRule type="expression" priority="625" dxfId="0" stopIfTrue="1">
      <formula>P10="x"</formula>
    </cfRule>
    <cfRule type="expression" priority="626" dxfId="1" stopIfTrue="1">
      <formula>P10="o"</formula>
    </cfRule>
    <cfRule type="expression" priority="627" dxfId="2" stopIfTrue="1">
      <formula>P10="r"</formula>
    </cfRule>
  </conditionalFormatting>
  <conditionalFormatting sqref="O17:O19">
    <cfRule type="expression" priority="628" dxfId="0" stopIfTrue="1">
      <formula>P17="x"</formula>
    </cfRule>
    <cfRule type="expression" priority="629" dxfId="1" stopIfTrue="1">
      <formula>P17="o"</formula>
    </cfRule>
    <cfRule type="expression" priority="630" dxfId="2" stopIfTrue="1">
      <formula>P17="r"</formula>
    </cfRule>
  </conditionalFormatting>
  <conditionalFormatting sqref="O70:O75">
    <cfRule type="expression" priority="631" dxfId="0" stopIfTrue="1">
      <formula>P70="x"</formula>
    </cfRule>
    <cfRule type="expression" priority="632" dxfId="1" stopIfTrue="1">
      <formula>P70="o"</formula>
    </cfRule>
    <cfRule type="expression" priority="633" dxfId="2" stopIfTrue="1">
      <formula>P70="r"</formula>
    </cfRule>
  </conditionalFormatting>
  <conditionalFormatting sqref="O93:O94">
    <cfRule type="expression" priority="634" dxfId="0" stopIfTrue="1">
      <formula>P93="x"</formula>
    </cfRule>
    <cfRule type="expression" priority="635" dxfId="1" stopIfTrue="1">
      <formula>P93="o"</formula>
    </cfRule>
    <cfRule type="expression" priority="636" dxfId="2" stopIfTrue="1">
      <formula>P93="r"</formula>
    </cfRule>
  </conditionalFormatting>
  <conditionalFormatting sqref="Q10:Q13">
    <cfRule type="expression" priority="637" dxfId="0" stopIfTrue="1">
      <formula>R10="x"</formula>
    </cfRule>
    <cfRule type="expression" priority="638" dxfId="1" stopIfTrue="1">
      <formula>R10="o"</formula>
    </cfRule>
    <cfRule type="expression" priority="639" dxfId="2" stopIfTrue="1">
      <formula>R10="r"</formula>
    </cfRule>
  </conditionalFormatting>
  <conditionalFormatting sqref="Q17:Q19">
    <cfRule type="expression" priority="640" dxfId="0" stopIfTrue="1">
      <formula>R17="x"</formula>
    </cfRule>
    <cfRule type="expression" priority="641" dxfId="1" stopIfTrue="1">
      <formula>R17="o"</formula>
    </cfRule>
    <cfRule type="expression" priority="642" dxfId="2" stopIfTrue="1">
      <formula>R17="r"</formula>
    </cfRule>
  </conditionalFormatting>
  <conditionalFormatting sqref="Q70:Q75">
    <cfRule type="expression" priority="643" dxfId="0" stopIfTrue="1">
      <formula>R70="x"</formula>
    </cfRule>
    <cfRule type="expression" priority="644" dxfId="1" stopIfTrue="1">
      <formula>R70="o"</formula>
    </cfRule>
    <cfRule type="expression" priority="645" dxfId="2" stopIfTrue="1">
      <formula>R70="r"</formula>
    </cfRule>
  </conditionalFormatting>
  <conditionalFormatting sqref="Q93:Q94">
    <cfRule type="expression" priority="646" dxfId="0" stopIfTrue="1">
      <formula>R93="x"</formula>
    </cfRule>
    <cfRule type="expression" priority="647" dxfId="1" stopIfTrue="1">
      <formula>R93="o"</formula>
    </cfRule>
    <cfRule type="expression" priority="648" dxfId="2" stopIfTrue="1">
      <formula>R93="r"</formula>
    </cfRule>
  </conditionalFormatting>
  <conditionalFormatting sqref="G36 G38:G40">
    <cfRule type="expression" priority="649" dxfId="0" stopIfTrue="1">
      <formula>H36="x"</formula>
    </cfRule>
    <cfRule type="expression" priority="650" dxfId="1" stopIfTrue="1">
      <formula>H36="o"</formula>
    </cfRule>
    <cfRule type="expression" priority="651" dxfId="2" stopIfTrue="1">
      <formula>H36="r"</formula>
    </cfRule>
  </conditionalFormatting>
  <conditionalFormatting sqref="I36 I38:I40">
    <cfRule type="expression" priority="652" dxfId="0" stopIfTrue="1">
      <formula>J36="x"</formula>
    </cfRule>
    <cfRule type="expression" priority="653" dxfId="1" stopIfTrue="1">
      <formula>J36="o"</formula>
    </cfRule>
    <cfRule type="expression" priority="654" dxfId="2" stopIfTrue="1">
      <formula>J36="r"</formula>
    </cfRule>
  </conditionalFormatting>
  <conditionalFormatting sqref="K36 K38:K40">
    <cfRule type="expression" priority="655" dxfId="0" stopIfTrue="1">
      <formula>L36="x"</formula>
    </cfRule>
    <cfRule type="expression" priority="656" dxfId="1" stopIfTrue="1">
      <formula>L36="o"</formula>
    </cfRule>
    <cfRule type="expression" priority="657" dxfId="2" stopIfTrue="1">
      <formula>L36="r"</formula>
    </cfRule>
  </conditionalFormatting>
  <conditionalFormatting sqref="M36 M38:M40">
    <cfRule type="expression" priority="658" dxfId="0" stopIfTrue="1">
      <formula>N36="x"</formula>
    </cfRule>
    <cfRule type="expression" priority="659" dxfId="1" stopIfTrue="1">
      <formula>N36="o"</formula>
    </cfRule>
    <cfRule type="expression" priority="660" dxfId="2" stopIfTrue="1">
      <formula>N36="r"</formula>
    </cfRule>
  </conditionalFormatting>
  <conditionalFormatting sqref="O36 O38:O40">
    <cfRule type="expression" priority="661" dxfId="0" stopIfTrue="1">
      <formula>P36="x"</formula>
    </cfRule>
    <cfRule type="expression" priority="662" dxfId="1" stopIfTrue="1">
      <formula>P36="o"</formula>
    </cfRule>
    <cfRule type="expression" priority="663" dxfId="2" stopIfTrue="1">
      <formula>P36="r"</formula>
    </cfRule>
  </conditionalFormatting>
  <conditionalFormatting sqref="Q36 Q38:Q40">
    <cfRule type="expression" priority="664" dxfId="0" stopIfTrue="1">
      <formula>R36="x"</formula>
    </cfRule>
    <cfRule type="expression" priority="665" dxfId="1" stopIfTrue="1">
      <formula>R36="o"</formula>
    </cfRule>
    <cfRule type="expression" priority="666" dxfId="2" stopIfTrue="1">
      <formula>R36="r"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8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7.00390625" style="1" customWidth="1"/>
    <col min="7" max="7" width="4.7109375" style="1" customWidth="1"/>
    <col min="8" max="8" width="2.7109375" style="1" customWidth="1"/>
    <col min="9" max="9" width="4.7109375" style="1" customWidth="1"/>
    <col min="10" max="10" width="3.574218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.75">
      <c r="A1" s="4" t="s">
        <v>145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>
        <v>45304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2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2.75">
      <c r="A8" s="21" t="s">
        <v>146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>
        <v>57</v>
      </c>
      <c r="B9" s="23" t="s">
        <v>19</v>
      </c>
      <c r="C9" s="24" t="s">
        <v>20</v>
      </c>
      <c r="D9" s="25" t="s">
        <v>21</v>
      </c>
      <c r="E9" s="26">
        <v>37</v>
      </c>
      <c r="F9" s="27">
        <f aca="true" t="shared" si="0" ref="F9:F25">POWER(10,(0.787004341*(LOG10(E9/153.757)*LOG10(E9/153.757))))</f>
        <v>2.000746529230513</v>
      </c>
      <c r="G9" s="22">
        <v>27</v>
      </c>
      <c r="H9" s="28" t="s">
        <v>22</v>
      </c>
      <c r="I9" s="29">
        <v>29</v>
      </c>
      <c r="J9" s="28" t="s">
        <v>22</v>
      </c>
      <c r="K9" s="22">
        <v>31</v>
      </c>
      <c r="L9" s="28" t="s">
        <v>22</v>
      </c>
      <c r="M9" s="22">
        <v>36</v>
      </c>
      <c r="N9" s="28" t="s">
        <v>22</v>
      </c>
      <c r="O9" s="22">
        <v>38</v>
      </c>
      <c r="P9" s="28" t="s">
        <v>22</v>
      </c>
      <c r="Q9" s="22">
        <v>40</v>
      </c>
      <c r="R9" s="28" t="s">
        <v>23</v>
      </c>
      <c r="S9" s="30">
        <f aca="true" t="shared" si="1" ref="S9:S10">MAX(IF(H9="x",0,G9),IF(J9="x",0,I9),IF(L9="x",0,K9))</f>
        <v>31</v>
      </c>
      <c r="T9" s="30">
        <f aca="true" t="shared" si="2" ref="T9:T10">MAX(IF(N9="x",0,M9),IF(P9="x",0,O9),IF(R9="x",0,Q9))</f>
        <v>38</v>
      </c>
      <c r="U9" s="31">
        <f aca="true" t="shared" si="3" ref="U9:U10">S9+T9</f>
        <v>69</v>
      </c>
      <c r="V9" s="32" t="s">
        <v>24</v>
      </c>
      <c r="W9" s="33">
        <f aca="true" t="shared" si="4" ref="W9:W10">U9*F9</f>
        <v>138.0515105169054</v>
      </c>
    </row>
    <row r="10" spans="1:23" ht="15">
      <c r="A10" s="22">
        <v>38</v>
      </c>
      <c r="B10" s="23" t="s">
        <v>28</v>
      </c>
      <c r="C10" s="35"/>
      <c r="D10" s="25" t="s">
        <v>29</v>
      </c>
      <c r="E10" s="26">
        <v>38.75</v>
      </c>
      <c r="F10" s="27">
        <f t="shared" si="0"/>
        <v>1.9141071984887497</v>
      </c>
      <c r="G10" s="22">
        <v>11</v>
      </c>
      <c r="H10" s="28" t="s">
        <v>22</v>
      </c>
      <c r="I10" s="29">
        <v>13</v>
      </c>
      <c r="J10" s="28" t="s">
        <v>22</v>
      </c>
      <c r="K10" s="22">
        <v>15</v>
      </c>
      <c r="L10" s="28" t="s">
        <v>22</v>
      </c>
      <c r="M10" s="22">
        <v>16</v>
      </c>
      <c r="N10" s="28" t="s">
        <v>22</v>
      </c>
      <c r="O10" s="22">
        <v>18</v>
      </c>
      <c r="P10" s="28" t="s">
        <v>22</v>
      </c>
      <c r="Q10" s="22">
        <v>20</v>
      </c>
      <c r="R10" s="28" t="s">
        <v>22</v>
      </c>
      <c r="S10" s="30">
        <f t="shared" si="1"/>
        <v>15</v>
      </c>
      <c r="T10" s="30">
        <f t="shared" si="2"/>
        <v>20</v>
      </c>
      <c r="U10" s="31">
        <f t="shared" si="3"/>
        <v>35</v>
      </c>
      <c r="V10" s="32" t="s">
        <v>34</v>
      </c>
      <c r="W10" s="33">
        <f t="shared" si="4"/>
        <v>66.99375194710623</v>
      </c>
    </row>
    <row r="11" spans="1:23" ht="14.25">
      <c r="A11" s="21" t="s">
        <v>147</v>
      </c>
      <c r="B11" s="21"/>
      <c r="C11" s="21"/>
      <c r="D11" s="21"/>
      <c r="E11" s="21"/>
      <c r="F11" s="21" t="e">
        <f t="shared" si="0"/>
        <v>#VALUE!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5">
      <c r="A12" s="22">
        <v>50</v>
      </c>
      <c r="B12" s="23" t="s">
        <v>31</v>
      </c>
      <c r="C12" s="35" t="s">
        <v>32</v>
      </c>
      <c r="D12" s="25" t="s">
        <v>33</v>
      </c>
      <c r="E12" s="26">
        <v>48.3</v>
      </c>
      <c r="F12" s="27">
        <f t="shared" si="0"/>
        <v>1.581358482893547</v>
      </c>
      <c r="G12" s="22">
        <v>32</v>
      </c>
      <c r="H12" s="28" t="s">
        <v>22</v>
      </c>
      <c r="I12" s="29">
        <v>35</v>
      </c>
      <c r="J12" s="28" t="s">
        <v>22</v>
      </c>
      <c r="K12" s="22">
        <v>37</v>
      </c>
      <c r="L12" s="28" t="s">
        <v>22</v>
      </c>
      <c r="M12" s="22">
        <v>43</v>
      </c>
      <c r="N12" s="28" t="s">
        <v>22</v>
      </c>
      <c r="O12" s="22">
        <v>47</v>
      </c>
      <c r="P12" s="28" t="s">
        <v>22</v>
      </c>
      <c r="Q12" s="22">
        <v>51</v>
      </c>
      <c r="R12" s="28" t="s">
        <v>23</v>
      </c>
      <c r="S12" s="30">
        <f aca="true" t="shared" si="5" ref="S12:S14">MAX(IF(H12="x",0,G12),IF(J12="x",0,I12),IF(L12="x",0,K12))</f>
        <v>37</v>
      </c>
      <c r="T12" s="30">
        <f aca="true" t="shared" si="6" ref="T12:T14">MAX(IF(N12="x",0,M12),IF(P12="x",0,O12),IF(R12="x",0,Q12))</f>
        <v>47</v>
      </c>
      <c r="U12" s="31">
        <f aca="true" t="shared" si="7" ref="U12:U14">S12+T12</f>
        <v>84</v>
      </c>
      <c r="V12" s="32" t="s">
        <v>24</v>
      </c>
      <c r="W12" s="33">
        <f aca="true" t="shared" si="8" ref="W12:W14">U12*F12</f>
        <v>132.83411256305794</v>
      </c>
    </row>
    <row r="13" spans="1:23" ht="15">
      <c r="A13" s="22">
        <v>15</v>
      </c>
      <c r="B13" s="23" t="s">
        <v>35</v>
      </c>
      <c r="C13" s="24" t="s">
        <v>36</v>
      </c>
      <c r="D13" s="25" t="s">
        <v>37</v>
      </c>
      <c r="E13" s="26">
        <v>48.1</v>
      </c>
      <c r="F13" s="27">
        <f t="shared" si="0"/>
        <v>1.5865702406405713</v>
      </c>
      <c r="G13" s="22">
        <v>18</v>
      </c>
      <c r="H13" s="28" t="s">
        <v>22</v>
      </c>
      <c r="I13" s="29">
        <v>20</v>
      </c>
      <c r="J13" s="28" t="s">
        <v>22</v>
      </c>
      <c r="K13" s="22">
        <v>22</v>
      </c>
      <c r="L13" s="28" t="s">
        <v>22</v>
      </c>
      <c r="M13" s="22">
        <v>22</v>
      </c>
      <c r="N13" s="28" t="s">
        <v>22</v>
      </c>
      <c r="O13" s="22">
        <v>25</v>
      </c>
      <c r="P13" s="28" t="s">
        <v>22</v>
      </c>
      <c r="Q13" s="22">
        <v>27</v>
      </c>
      <c r="R13" s="28" t="s">
        <v>22</v>
      </c>
      <c r="S13" s="30">
        <f t="shared" si="5"/>
        <v>22</v>
      </c>
      <c r="T13" s="30">
        <f t="shared" si="6"/>
        <v>27</v>
      </c>
      <c r="U13" s="31">
        <f t="shared" si="7"/>
        <v>49</v>
      </c>
      <c r="V13" s="32" t="s">
        <v>34</v>
      </c>
      <c r="W13" s="33">
        <f t="shared" si="8"/>
        <v>77.74194179138799</v>
      </c>
    </row>
    <row r="14" spans="1:23" ht="15">
      <c r="A14" s="22">
        <v>40</v>
      </c>
      <c r="B14" s="23" t="s">
        <v>39</v>
      </c>
      <c r="C14" s="34" t="s">
        <v>40</v>
      </c>
      <c r="D14" s="25" t="s">
        <v>37</v>
      </c>
      <c r="E14" s="26">
        <v>48</v>
      </c>
      <c r="F14" s="27">
        <f t="shared" si="0"/>
        <v>1.5891977593528064</v>
      </c>
      <c r="G14" s="22">
        <v>13</v>
      </c>
      <c r="H14" s="28" t="s">
        <v>23</v>
      </c>
      <c r="I14" s="29">
        <v>13</v>
      </c>
      <c r="J14" s="28" t="s">
        <v>22</v>
      </c>
      <c r="K14" s="22">
        <v>15</v>
      </c>
      <c r="L14" s="28" t="s">
        <v>22</v>
      </c>
      <c r="M14" s="22">
        <v>17</v>
      </c>
      <c r="N14" s="28" t="s">
        <v>22</v>
      </c>
      <c r="O14" s="22">
        <v>19</v>
      </c>
      <c r="P14" s="28" t="s">
        <v>22</v>
      </c>
      <c r="Q14" s="22">
        <v>21</v>
      </c>
      <c r="R14" s="28" t="s">
        <v>22</v>
      </c>
      <c r="S14" s="30">
        <f t="shared" si="5"/>
        <v>15</v>
      </c>
      <c r="T14" s="30">
        <f t="shared" si="6"/>
        <v>21</v>
      </c>
      <c r="U14" s="31">
        <f t="shared" si="7"/>
        <v>36</v>
      </c>
      <c r="V14" s="32" t="s">
        <v>27</v>
      </c>
      <c r="W14" s="33">
        <f t="shared" si="8"/>
        <v>57.21111933670103</v>
      </c>
    </row>
    <row r="15" spans="1:23" ht="14.25">
      <c r="A15" s="21" t="s">
        <v>148</v>
      </c>
      <c r="B15" s="21"/>
      <c r="C15" s="21"/>
      <c r="D15" s="21"/>
      <c r="E15" s="21"/>
      <c r="F15" s="21" t="e">
        <f t="shared" si="0"/>
        <v>#VALUE!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5">
      <c r="A16" s="22">
        <v>8</v>
      </c>
      <c r="B16" s="23" t="s">
        <v>25</v>
      </c>
      <c r="C16" s="34" t="s">
        <v>26</v>
      </c>
      <c r="D16" s="25" t="s">
        <v>21</v>
      </c>
      <c r="E16" s="26">
        <v>49.95</v>
      </c>
      <c r="F16" s="27">
        <f t="shared" si="0"/>
        <v>1.5404599424038805</v>
      </c>
      <c r="G16" s="22">
        <v>27</v>
      </c>
      <c r="H16" s="28" t="s">
        <v>22</v>
      </c>
      <c r="I16" s="29">
        <v>29</v>
      </c>
      <c r="J16" s="28" t="s">
        <v>22</v>
      </c>
      <c r="K16" s="22">
        <v>31</v>
      </c>
      <c r="L16" s="28" t="s">
        <v>23</v>
      </c>
      <c r="M16" s="22">
        <v>37</v>
      </c>
      <c r="N16" s="28" t="s">
        <v>22</v>
      </c>
      <c r="O16" s="22">
        <v>40</v>
      </c>
      <c r="P16" s="28" t="s">
        <v>23</v>
      </c>
      <c r="Q16" s="22">
        <v>40</v>
      </c>
      <c r="R16" s="28" t="s">
        <v>22</v>
      </c>
      <c r="S16" s="30">
        <f aca="true" t="shared" si="9" ref="S16:S18">MAX(IF(H16="x",0,G16),IF(J16="x",0,I16),IF(L16="x",0,K16))</f>
        <v>29</v>
      </c>
      <c r="T16" s="30">
        <f aca="true" t="shared" si="10" ref="T16:T18">MAX(IF(N16="x",0,M16),IF(P16="x",0,O16),IF(R16="x",0,Q16))</f>
        <v>40</v>
      </c>
      <c r="U16" s="31">
        <f aca="true" t="shared" si="11" ref="U16:U18">S16+T16</f>
        <v>69</v>
      </c>
      <c r="V16" s="32" t="s">
        <v>24</v>
      </c>
      <c r="W16" s="33">
        <f aca="true" t="shared" si="12" ref="W16:W18">U16*F16</f>
        <v>106.29173602586775</v>
      </c>
    </row>
    <row r="17" spans="1:23" ht="15">
      <c r="A17" s="22">
        <v>34</v>
      </c>
      <c r="B17" s="23" t="s">
        <v>47</v>
      </c>
      <c r="C17" s="34" t="s">
        <v>48</v>
      </c>
      <c r="D17" s="30" t="s">
        <v>37</v>
      </c>
      <c r="E17" s="26">
        <v>52.9</v>
      </c>
      <c r="F17" s="27">
        <f t="shared" si="0"/>
        <v>1.475658326964171</v>
      </c>
      <c r="G17" s="22">
        <v>15</v>
      </c>
      <c r="H17" s="28" t="s">
        <v>22</v>
      </c>
      <c r="I17" s="29">
        <v>17</v>
      </c>
      <c r="J17" s="28" t="s">
        <v>22</v>
      </c>
      <c r="K17" s="22">
        <v>18</v>
      </c>
      <c r="L17" s="28" t="s">
        <v>22</v>
      </c>
      <c r="M17" s="22">
        <v>17</v>
      </c>
      <c r="N17" s="28" t="s">
        <v>22</v>
      </c>
      <c r="O17" s="22">
        <v>18</v>
      </c>
      <c r="P17" s="28" t="s">
        <v>22</v>
      </c>
      <c r="Q17" s="22">
        <v>19</v>
      </c>
      <c r="R17" s="28" t="s">
        <v>22</v>
      </c>
      <c r="S17" s="30">
        <f t="shared" si="9"/>
        <v>18</v>
      </c>
      <c r="T17" s="30">
        <f t="shared" si="10"/>
        <v>19</v>
      </c>
      <c r="U17" s="31">
        <f t="shared" si="11"/>
        <v>37</v>
      </c>
      <c r="V17" s="32" t="s">
        <v>34</v>
      </c>
      <c r="W17" s="33">
        <f t="shared" si="12"/>
        <v>54.599358097674326</v>
      </c>
    </row>
    <row r="18" spans="1:23" ht="15">
      <c r="A18" s="22">
        <v>30</v>
      </c>
      <c r="B18" s="23" t="s">
        <v>49</v>
      </c>
      <c r="C18" s="34" t="s">
        <v>50</v>
      </c>
      <c r="D18" s="30" t="s">
        <v>37</v>
      </c>
      <c r="E18" s="26">
        <v>52.2</v>
      </c>
      <c r="F18" s="27">
        <f t="shared" si="0"/>
        <v>1.4901556721588929</v>
      </c>
      <c r="G18" s="22">
        <v>13</v>
      </c>
      <c r="H18" s="28" t="s">
        <v>23</v>
      </c>
      <c r="I18" s="29">
        <v>13</v>
      </c>
      <c r="J18" s="28" t="s">
        <v>22</v>
      </c>
      <c r="K18" s="22">
        <v>15</v>
      </c>
      <c r="L18" s="28" t="s">
        <v>22</v>
      </c>
      <c r="M18" s="22">
        <v>15</v>
      </c>
      <c r="N18" s="28" t="s">
        <v>22</v>
      </c>
      <c r="O18" s="22">
        <v>17</v>
      </c>
      <c r="P18" s="28" t="s">
        <v>22</v>
      </c>
      <c r="Q18" s="22">
        <v>19</v>
      </c>
      <c r="R18" s="28" t="s">
        <v>22</v>
      </c>
      <c r="S18" s="30">
        <f t="shared" si="9"/>
        <v>15</v>
      </c>
      <c r="T18" s="30">
        <f t="shared" si="10"/>
        <v>19</v>
      </c>
      <c r="U18" s="31">
        <f t="shared" si="11"/>
        <v>34</v>
      </c>
      <c r="V18" s="32" t="s">
        <v>27</v>
      </c>
      <c r="W18" s="33">
        <f t="shared" si="12"/>
        <v>50.665292853402356</v>
      </c>
    </row>
    <row r="19" spans="1:23" ht="14.25">
      <c r="A19" s="21" t="s">
        <v>149</v>
      </c>
      <c r="B19" s="21"/>
      <c r="C19" s="21"/>
      <c r="D19" s="21"/>
      <c r="E19" s="21"/>
      <c r="F19" s="21" t="e">
        <f t="shared" si="0"/>
        <v>#VALUE!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5">
      <c r="A20" s="22">
        <v>46</v>
      </c>
      <c r="B20" s="23" t="s">
        <v>57</v>
      </c>
      <c r="C20" s="34" t="s">
        <v>58</v>
      </c>
      <c r="D20" s="30" t="s">
        <v>29</v>
      </c>
      <c r="E20" s="26">
        <v>70.85</v>
      </c>
      <c r="F20" s="27">
        <f t="shared" si="0"/>
        <v>1.2277548160089486</v>
      </c>
      <c r="G20" s="22">
        <v>68</v>
      </c>
      <c r="H20" s="28" t="s">
        <v>22</v>
      </c>
      <c r="I20" s="29">
        <v>72</v>
      </c>
      <c r="J20" s="28" t="s">
        <v>22</v>
      </c>
      <c r="K20" s="22">
        <v>76</v>
      </c>
      <c r="L20" s="28" t="s">
        <v>59</v>
      </c>
      <c r="M20" s="22">
        <v>85</v>
      </c>
      <c r="N20" s="28" t="s">
        <v>22</v>
      </c>
      <c r="O20" s="22">
        <v>90</v>
      </c>
      <c r="P20" s="28" t="s">
        <v>22</v>
      </c>
      <c r="Q20" s="22">
        <v>94</v>
      </c>
      <c r="R20" s="28" t="s">
        <v>22</v>
      </c>
      <c r="S20" s="30">
        <f>MAX(IF(H20="x",0,G20),IF(J20="x",0,I20),IF(L20="x",0,K20))</f>
        <v>76</v>
      </c>
      <c r="T20" s="30">
        <f>MAX(IF(N20="x",0,M20),IF(P20="x",0,O20),IF(R20="x",0,Q20))</f>
        <v>94</v>
      </c>
      <c r="U20" s="31">
        <f>S20+T20</f>
        <v>170</v>
      </c>
      <c r="V20" s="32" t="s">
        <v>24</v>
      </c>
      <c r="W20" s="33">
        <f>U20*F20</f>
        <v>208.71831872152126</v>
      </c>
    </row>
    <row r="21" spans="1:23" ht="14.25">
      <c r="A21" s="21" t="s">
        <v>150</v>
      </c>
      <c r="B21" s="21"/>
      <c r="C21" s="21"/>
      <c r="D21" s="21"/>
      <c r="E21" s="21"/>
      <c r="F21" s="21" t="e">
        <f t="shared" si="0"/>
        <v>#VALUE!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5">
      <c r="A22" s="22">
        <v>59</v>
      </c>
      <c r="B22" s="23" t="s">
        <v>54</v>
      </c>
      <c r="C22" s="34" t="s">
        <v>55</v>
      </c>
      <c r="D22" s="30" t="s">
        <v>29</v>
      </c>
      <c r="E22" s="26">
        <v>92.85</v>
      </c>
      <c r="F22" s="27">
        <f t="shared" si="0"/>
        <v>1.0908468528931328</v>
      </c>
      <c r="G22" s="22">
        <v>48</v>
      </c>
      <c r="H22" s="28" t="s">
        <v>22</v>
      </c>
      <c r="I22" s="29">
        <v>52</v>
      </c>
      <c r="J22" s="28" t="s">
        <v>22</v>
      </c>
      <c r="K22" s="22">
        <v>55</v>
      </c>
      <c r="L22" s="28" t="s">
        <v>22</v>
      </c>
      <c r="M22" s="22">
        <v>66</v>
      </c>
      <c r="N22" s="28" t="s">
        <v>22</v>
      </c>
      <c r="O22" s="22">
        <v>71</v>
      </c>
      <c r="P22" s="28" t="s">
        <v>23</v>
      </c>
      <c r="Q22" s="22">
        <v>73</v>
      </c>
      <c r="R22" s="28" t="s">
        <v>23</v>
      </c>
      <c r="S22" s="30">
        <f aca="true" t="shared" si="13" ref="S22:S25">MAX(IF(H22="x",0,G22),IF(J22="x",0,I22),IF(L22="x",0,K22))</f>
        <v>55</v>
      </c>
      <c r="T22" s="30">
        <f aca="true" t="shared" si="14" ref="T22:T25">MAX(IF(N22="x",0,M22),IF(P22="x",0,O22),IF(R22="x",0,Q22))</f>
        <v>66</v>
      </c>
      <c r="U22" s="31">
        <f aca="true" t="shared" si="15" ref="U22:U25">S22+T22</f>
        <v>121</v>
      </c>
      <c r="V22" s="32" t="s">
        <v>34</v>
      </c>
      <c r="W22" s="33">
        <f aca="true" t="shared" si="16" ref="W22:W25">U22*F22</f>
        <v>131.99246920006905</v>
      </c>
    </row>
    <row r="23" spans="1:23" ht="15">
      <c r="A23" s="22">
        <v>48</v>
      </c>
      <c r="B23" s="23" t="s">
        <v>43</v>
      </c>
      <c r="C23" s="34" t="s">
        <v>44</v>
      </c>
      <c r="D23" s="30" t="s">
        <v>29</v>
      </c>
      <c r="E23" s="26">
        <v>91.55</v>
      </c>
      <c r="F23" s="27">
        <f t="shared" si="0"/>
        <v>1.0962374743908831</v>
      </c>
      <c r="G23" s="22">
        <v>36</v>
      </c>
      <c r="H23" s="28" t="s">
        <v>22</v>
      </c>
      <c r="I23" s="29">
        <v>39</v>
      </c>
      <c r="J23" s="28" t="s">
        <v>22</v>
      </c>
      <c r="K23" s="22">
        <v>41</v>
      </c>
      <c r="L23" s="28" t="s">
        <v>22</v>
      </c>
      <c r="M23" s="22">
        <v>45</v>
      </c>
      <c r="N23" s="28" t="s">
        <v>22</v>
      </c>
      <c r="O23" s="22">
        <v>48</v>
      </c>
      <c r="P23" s="28" t="s">
        <v>22</v>
      </c>
      <c r="Q23" s="22">
        <v>51</v>
      </c>
      <c r="R23" s="28" t="s">
        <v>22</v>
      </c>
      <c r="S23" s="30">
        <f t="shared" si="13"/>
        <v>41</v>
      </c>
      <c r="T23" s="30">
        <f t="shared" si="14"/>
        <v>51</v>
      </c>
      <c r="U23" s="31">
        <f t="shared" si="15"/>
        <v>92</v>
      </c>
      <c r="V23" s="32" t="s">
        <v>27</v>
      </c>
      <c r="W23" s="33">
        <f t="shared" si="16"/>
        <v>100.85384764396125</v>
      </c>
    </row>
    <row r="24" spans="1:23" ht="15">
      <c r="A24" s="22">
        <v>29</v>
      </c>
      <c r="B24" s="23" t="s">
        <v>45</v>
      </c>
      <c r="C24" s="34" t="s">
        <v>46</v>
      </c>
      <c r="D24" s="30" t="s">
        <v>21</v>
      </c>
      <c r="E24" s="26">
        <v>73.45</v>
      </c>
      <c r="F24" s="27">
        <f t="shared" si="0"/>
        <v>1.2050760553515147</v>
      </c>
      <c r="G24" s="22">
        <v>35</v>
      </c>
      <c r="H24" s="28" t="s">
        <v>22</v>
      </c>
      <c r="I24" s="29">
        <v>38</v>
      </c>
      <c r="J24" s="28" t="s">
        <v>22</v>
      </c>
      <c r="K24" s="22">
        <v>40</v>
      </c>
      <c r="L24" s="28" t="s">
        <v>22</v>
      </c>
      <c r="M24" s="22">
        <v>40</v>
      </c>
      <c r="N24" s="28" t="s">
        <v>22</v>
      </c>
      <c r="O24" s="22">
        <v>45</v>
      </c>
      <c r="P24" s="28" t="s">
        <v>22</v>
      </c>
      <c r="Q24" s="22">
        <v>50</v>
      </c>
      <c r="R24" s="28" t="s">
        <v>23</v>
      </c>
      <c r="S24" s="30">
        <f t="shared" si="13"/>
        <v>40</v>
      </c>
      <c r="T24" s="30">
        <f t="shared" si="14"/>
        <v>45</v>
      </c>
      <c r="U24" s="31">
        <f t="shared" si="15"/>
        <v>85</v>
      </c>
      <c r="V24" s="32" t="s">
        <v>38</v>
      </c>
      <c r="W24" s="33">
        <f t="shared" si="16"/>
        <v>102.43146470487875</v>
      </c>
    </row>
    <row r="25" spans="1:23" ht="15">
      <c r="A25" s="22">
        <v>39</v>
      </c>
      <c r="B25" s="23" t="s">
        <v>51</v>
      </c>
      <c r="C25" s="34" t="s">
        <v>52</v>
      </c>
      <c r="D25" s="30" t="s">
        <v>21</v>
      </c>
      <c r="E25" s="26">
        <v>90.95</v>
      </c>
      <c r="F25" s="27">
        <f t="shared" si="0"/>
        <v>1.0988114792553445</v>
      </c>
      <c r="G25" s="22">
        <v>60</v>
      </c>
      <c r="H25" s="28" t="s">
        <v>22</v>
      </c>
      <c r="I25" s="29">
        <v>64</v>
      </c>
      <c r="J25" s="28" t="s">
        <v>22</v>
      </c>
      <c r="K25" s="22">
        <v>67</v>
      </c>
      <c r="L25" s="28" t="s">
        <v>23</v>
      </c>
      <c r="M25" s="22">
        <v>73</v>
      </c>
      <c r="N25" s="28" t="s">
        <v>22</v>
      </c>
      <c r="O25" s="22">
        <v>77</v>
      </c>
      <c r="P25" s="28" t="s">
        <v>22</v>
      </c>
      <c r="Q25" s="22">
        <v>81</v>
      </c>
      <c r="R25" s="28" t="s">
        <v>23</v>
      </c>
      <c r="S25" s="30">
        <f t="shared" si="13"/>
        <v>64</v>
      </c>
      <c r="T25" s="30">
        <f t="shared" si="14"/>
        <v>77</v>
      </c>
      <c r="U25" s="31">
        <f t="shared" si="15"/>
        <v>141</v>
      </c>
      <c r="V25" s="32" t="s">
        <v>24</v>
      </c>
      <c r="W25" s="33">
        <f t="shared" si="16"/>
        <v>154.93241857500357</v>
      </c>
    </row>
    <row r="26" spans="1:23" ht="16.5" customHeight="1">
      <c r="A26" s="36"/>
      <c r="B26" s="36"/>
      <c r="C26" s="36"/>
      <c r="D26" s="37"/>
      <c r="E26" s="38"/>
      <c r="F26" s="39"/>
      <c r="G26" s="36"/>
      <c r="H26" s="36"/>
      <c r="I26" s="40"/>
      <c r="J26" s="40"/>
      <c r="K26" s="37"/>
      <c r="L26" s="37"/>
      <c r="M26" s="36"/>
      <c r="N26" s="36"/>
      <c r="O26" s="40"/>
      <c r="P26" s="40"/>
      <c r="Q26" s="40"/>
      <c r="R26" s="40"/>
      <c r="S26" s="37"/>
      <c r="T26" s="37"/>
      <c r="U26" s="37"/>
      <c r="V26" s="41"/>
      <c r="W26" s="42"/>
    </row>
    <row r="27" spans="1:14" ht="12.75">
      <c r="A27" s="36"/>
      <c r="B27" s="53"/>
      <c r="C27" s="54"/>
      <c r="E27" s="55"/>
      <c r="M27" s="3"/>
      <c r="N27" s="3"/>
    </row>
    <row r="28" spans="1:23" ht="12.75">
      <c r="A28" s="14" t="s">
        <v>2</v>
      </c>
      <c r="B28" s="14"/>
      <c r="C28" s="14"/>
      <c r="D28" s="14"/>
      <c r="E28" s="14"/>
      <c r="F28" s="14"/>
      <c r="G28" s="14" t="s">
        <v>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 t="s">
        <v>4</v>
      </c>
      <c r="T28" s="14"/>
      <c r="U28" s="14"/>
      <c r="V28" s="14"/>
      <c r="W28" s="14"/>
    </row>
    <row r="29" spans="1:23" ht="12.75" customHeight="1">
      <c r="A29" s="15" t="s">
        <v>5</v>
      </c>
      <c r="B29" s="15" t="s">
        <v>6</v>
      </c>
      <c r="C29" s="15" t="s">
        <v>7</v>
      </c>
      <c r="D29" s="15" t="s">
        <v>8</v>
      </c>
      <c r="E29" s="16" t="s">
        <v>9</v>
      </c>
      <c r="F29" s="17" t="s">
        <v>10</v>
      </c>
      <c r="G29" s="18" t="s">
        <v>11</v>
      </c>
      <c r="H29" s="18"/>
      <c r="I29" s="18"/>
      <c r="J29" s="18"/>
      <c r="K29" s="18"/>
      <c r="L29" s="18"/>
      <c r="M29" s="18" t="s">
        <v>12</v>
      </c>
      <c r="N29" s="18"/>
      <c r="O29" s="18"/>
      <c r="P29" s="18"/>
      <c r="Q29" s="18"/>
      <c r="R29" s="18"/>
      <c r="S29" s="18" t="s">
        <v>13</v>
      </c>
      <c r="T29" s="18" t="s">
        <v>14</v>
      </c>
      <c r="U29" s="18" t="s">
        <v>15</v>
      </c>
      <c r="V29" s="19" t="s">
        <v>16</v>
      </c>
      <c r="W29" s="20" t="s">
        <v>17</v>
      </c>
    </row>
    <row r="30" spans="1:23" ht="12">
      <c r="A30" s="15"/>
      <c r="B30" s="15"/>
      <c r="C30" s="15"/>
      <c r="D30" s="15"/>
      <c r="E30" s="16"/>
      <c r="F30" s="17"/>
      <c r="G30" s="18">
        <v>1</v>
      </c>
      <c r="H30" s="18"/>
      <c r="I30" s="18">
        <v>2</v>
      </c>
      <c r="J30" s="18"/>
      <c r="K30" s="18">
        <v>3</v>
      </c>
      <c r="L30" s="18"/>
      <c r="M30" s="18">
        <v>1</v>
      </c>
      <c r="N30" s="18"/>
      <c r="O30" s="18">
        <v>2</v>
      </c>
      <c r="P30" s="18"/>
      <c r="Q30" s="18">
        <v>3</v>
      </c>
      <c r="R30" s="18"/>
      <c r="S30" s="18"/>
      <c r="T30" s="18"/>
      <c r="U30" s="18"/>
      <c r="V30" s="19"/>
      <c r="W30" s="20"/>
    </row>
    <row r="31" spans="1:23" ht="12.75">
      <c r="A31" s="43" t="s">
        <v>151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5">
      <c r="A32" s="22">
        <v>33</v>
      </c>
      <c r="B32" s="23" t="s">
        <v>63</v>
      </c>
      <c r="C32" s="34" t="s">
        <v>64</v>
      </c>
      <c r="D32" s="30" t="s">
        <v>37</v>
      </c>
      <c r="E32" s="26">
        <v>26.65</v>
      </c>
      <c r="F32" s="27">
        <f aca="true" t="shared" si="17" ref="F32:F77">POWER(10,(0.722762521*(LOG10(E32/193.609)*LOG10(E32/193.609))))</f>
        <v>3.4362381045508723</v>
      </c>
      <c r="G32" s="22">
        <v>7</v>
      </c>
      <c r="H32" s="28" t="s">
        <v>22</v>
      </c>
      <c r="I32" s="29">
        <v>8</v>
      </c>
      <c r="J32" s="28" t="s">
        <v>22</v>
      </c>
      <c r="K32" s="22">
        <v>9</v>
      </c>
      <c r="L32" s="28" t="s">
        <v>22</v>
      </c>
      <c r="M32" s="22">
        <v>8</v>
      </c>
      <c r="N32" s="28" t="s">
        <v>22</v>
      </c>
      <c r="O32" s="22">
        <v>9</v>
      </c>
      <c r="P32" s="28" t="s">
        <v>22</v>
      </c>
      <c r="Q32" s="22">
        <v>10</v>
      </c>
      <c r="R32" s="28" t="s">
        <v>22</v>
      </c>
      <c r="S32" s="30">
        <f aca="true" t="shared" si="18" ref="S32:S33">MAX(IF(H32="x",0,G32),IF(J32="x",0,I32),IF(L32="x",0,K32))</f>
        <v>9</v>
      </c>
      <c r="T32" s="30">
        <f aca="true" t="shared" si="19" ref="T32:T33">MAX(IF(N32="x",0,M32),IF(P32="x",0,O32),IF(R32="x",0,Q32))</f>
        <v>10</v>
      </c>
      <c r="U32" s="31">
        <f aca="true" t="shared" si="20" ref="U32:U33">S32+T32</f>
        <v>19</v>
      </c>
      <c r="V32" s="32" t="s">
        <v>34</v>
      </c>
      <c r="W32" s="33">
        <f aca="true" t="shared" si="21" ref="W32:W33">U32*F32</f>
        <v>65.28852398646657</v>
      </c>
    </row>
    <row r="33" spans="1:23" ht="15">
      <c r="A33" s="22">
        <v>37</v>
      </c>
      <c r="B33" s="23" t="s">
        <v>75</v>
      </c>
      <c r="C33" s="34" t="s">
        <v>76</v>
      </c>
      <c r="D33" s="30" t="s">
        <v>29</v>
      </c>
      <c r="E33" s="26">
        <v>29.9</v>
      </c>
      <c r="F33" s="27">
        <f t="shared" si="17"/>
        <v>2.990021552014021</v>
      </c>
      <c r="G33" s="22">
        <v>10</v>
      </c>
      <c r="H33" s="28" t="s">
        <v>22</v>
      </c>
      <c r="I33" s="29">
        <v>12</v>
      </c>
      <c r="J33" s="28" t="s">
        <v>22</v>
      </c>
      <c r="K33" s="22">
        <v>14</v>
      </c>
      <c r="L33" s="28" t="s">
        <v>22</v>
      </c>
      <c r="M33" s="22">
        <v>14</v>
      </c>
      <c r="N33" s="28" t="s">
        <v>22</v>
      </c>
      <c r="O33" s="22">
        <v>17</v>
      </c>
      <c r="P33" s="28" t="s">
        <v>22</v>
      </c>
      <c r="Q33" s="22">
        <v>19</v>
      </c>
      <c r="R33" s="28" t="s">
        <v>22</v>
      </c>
      <c r="S33" s="30">
        <f t="shared" si="18"/>
        <v>14</v>
      </c>
      <c r="T33" s="30">
        <f t="shared" si="19"/>
        <v>19</v>
      </c>
      <c r="U33" s="31">
        <f t="shared" si="20"/>
        <v>33</v>
      </c>
      <c r="V33" s="32" t="s">
        <v>24</v>
      </c>
      <c r="W33" s="33">
        <f t="shared" si="21"/>
        <v>98.6707112164627</v>
      </c>
    </row>
    <row r="34" spans="1:23" ht="14.25">
      <c r="A34" s="43" t="s">
        <v>152</v>
      </c>
      <c r="B34" s="43"/>
      <c r="C34" s="43"/>
      <c r="D34" s="43"/>
      <c r="E34" s="43"/>
      <c r="F34" s="43" t="e">
        <f t="shared" si="17"/>
        <v>#VALUE!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15">
      <c r="A35" s="22">
        <v>28</v>
      </c>
      <c r="B35" s="23" t="s">
        <v>61</v>
      </c>
      <c r="C35" s="34" t="s">
        <v>62</v>
      </c>
      <c r="D35" s="30" t="s">
        <v>29</v>
      </c>
      <c r="E35" s="26">
        <v>30.35</v>
      </c>
      <c r="F35" s="27">
        <f t="shared" si="17"/>
        <v>2.9383052650657637</v>
      </c>
      <c r="G35" s="22">
        <v>5</v>
      </c>
      <c r="H35" s="28" t="s">
        <v>22</v>
      </c>
      <c r="I35" s="29">
        <v>6</v>
      </c>
      <c r="J35" s="28" t="s">
        <v>22</v>
      </c>
      <c r="K35" s="22">
        <v>7</v>
      </c>
      <c r="L35" s="28" t="s">
        <v>22</v>
      </c>
      <c r="M35" s="22">
        <v>6</v>
      </c>
      <c r="N35" s="28" t="s">
        <v>22</v>
      </c>
      <c r="O35" s="22">
        <v>7</v>
      </c>
      <c r="P35" s="28" t="s">
        <v>22</v>
      </c>
      <c r="Q35" s="22">
        <v>8</v>
      </c>
      <c r="R35" s="28" t="s">
        <v>22</v>
      </c>
      <c r="S35" s="30">
        <f aca="true" t="shared" si="22" ref="S35:S37">MAX(IF(H35="x",0,G35),IF(J35="x",0,I35),IF(L35="x",0,K35))</f>
        <v>7</v>
      </c>
      <c r="T35" s="30">
        <f aca="true" t="shared" si="23" ref="T35:T37">MAX(IF(N35="x",0,M35),IF(P35="x",0,O35),IF(R35="x",0,Q35))</f>
        <v>8</v>
      </c>
      <c r="U35" s="31">
        <f aca="true" t="shared" si="24" ref="U35:U37">S35+T35</f>
        <v>15</v>
      </c>
      <c r="V35" s="32" t="s">
        <v>38</v>
      </c>
      <c r="W35" s="33">
        <f aca="true" t="shared" si="25" ref="W35:W37">U35*F35</f>
        <v>44.074578975986455</v>
      </c>
    </row>
    <row r="36" spans="1:23" ht="15">
      <c r="A36" s="22">
        <v>17</v>
      </c>
      <c r="B36" s="23" t="s">
        <v>67</v>
      </c>
      <c r="C36" s="34" t="s">
        <v>68</v>
      </c>
      <c r="D36" s="30" t="s">
        <v>29</v>
      </c>
      <c r="E36" s="26">
        <v>32.55</v>
      </c>
      <c r="F36" s="27">
        <f t="shared" si="17"/>
        <v>2.7127441797764</v>
      </c>
      <c r="G36" s="22">
        <v>5</v>
      </c>
      <c r="H36" s="28" t="s">
        <v>22</v>
      </c>
      <c r="I36" s="29">
        <v>6</v>
      </c>
      <c r="J36" s="28" t="s">
        <v>22</v>
      </c>
      <c r="K36" s="22">
        <v>7</v>
      </c>
      <c r="L36" s="28" t="s">
        <v>22</v>
      </c>
      <c r="M36" s="22">
        <v>6</v>
      </c>
      <c r="N36" s="28" t="s">
        <v>22</v>
      </c>
      <c r="O36" s="22">
        <v>7</v>
      </c>
      <c r="P36" s="28" t="s">
        <v>22</v>
      </c>
      <c r="Q36" s="22">
        <v>8</v>
      </c>
      <c r="R36" s="28" t="s">
        <v>22</v>
      </c>
      <c r="S36" s="30">
        <f t="shared" si="22"/>
        <v>7</v>
      </c>
      <c r="T36" s="30">
        <f t="shared" si="23"/>
        <v>8</v>
      </c>
      <c r="U36" s="31">
        <f t="shared" si="24"/>
        <v>15</v>
      </c>
      <c r="V36" s="32" t="s">
        <v>30</v>
      </c>
      <c r="W36" s="33">
        <f t="shared" si="25"/>
        <v>40.691162696645996</v>
      </c>
    </row>
    <row r="37" spans="1:23" ht="15">
      <c r="A37" s="22">
        <v>20</v>
      </c>
      <c r="B37" s="23" t="s">
        <v>69</v>
      </c>
      <c r="C37" s="34" t="s">
        <v>70</v>
      </c>
      <c r="D37" s="30" t="s">
        <v>33</v>
      </c>
      <c r="E37" s="26">
        <v>31.75</v>
      </c>
      <c r="F37" s="27">
        <f t="shared" si="17"/>
        <v>2.7899130442617284</v>
      </c>
      <c r="G37" s="22">
        <v>18</v>
      </c>
      <c r="H37" s="28" t="s">
        <v>22</v>
      </c>
      <c r="I37" s="29">
        <v>20</v>
      </c>
      <c r="J37" s="28" t="s">
        <v>22</v>
      </c>
      <c r="K37" s="22">
        <v>22</v>
      </c>
      <c r="L37" s="28" t="s">
        <v>22</v>
      </c>
      <c r="M37" s="22">
        <v>28</v>
      </c>
      <c r="N37" s="28" t="s">
        <v>22</v>
      </c>
      <c r="O37" s="22">
        <v>30</v>
      </c>
      <c r="P37" s="28" t="s">
        <v>22</v>
      </c>
      <c r="Q37" s="22">
        <v>32</v>
      </c>
      <c r="R37" s="28" t="s">
        <v>22</v>
      </c>
      <c r="S37" s="30">
        <f t="shared" si="22"/>
        <v>22</v>
      </c>
      <c r="T37" s="30">
        <f t="shared" si="23"/>
        <v>32</v>
      </c>
      <c r="U37" s="31">
        <f t="shared" si="24"/>
        <v>54</v>
      </c>
      <c r="V37" s="32" t="s">
        <v>24</v>
      </c>
      <c r="W37" s="33">
        <f t="shared" si="25"/>
        <v>150.65530439013332</v>
      </c>
    </row>
    <row r="38" spans="1:23" ht="14.25">
      <c r="A38" s="43" t="s">
        <v>153</v>
      </c>
      <c r="B38" s="43"/>
      <c r="C38" s="43"/>
      <c r="D38" s="43"/>
      <c r="E38" s="43"/>
      <c r="F38" s="43" t="e">
        <f t="shared" si="17"/>
        <v>#VALUE!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5" ht="15">
      <c r="A39" s="22">
        <v>44</v>
      </c>
      <c r="B39" s="23" t="s">
        <v>91</v>
      </c>
      <c r="C39" s="34" t="s">
        <v>92</v>
      </c>
      <c r="D39" s="30" t="s">
        <v>21</v>
      </c>
      <c r="E39" s="26">
        <v>41.1</v>
      </c>
      <c r="F39" s="27">
        <f t="shared" si="17"/>
        <v>2.1254043098907784</v>
      </c>
      <c r="G39" s="22">
        <v>38</v>
      </c>
      <c r="H39" s="28" t="s">
        <v>22</v>
      </c>
      <c r="I39" s="29">
        <v>40</v>
      </c>
      <c r="J39" s="28" t="s">
        <v>22</v>
      </c>
      <c r="K39" s="22">
        <v>42</v>
      </c>
      <c r="L39" s="28" t="s">
        <v>22</v>
      </c>
      <c r="M39" s="22">
        <v>48</v>
      </c>
      <c r="N39" s="28" t="s">
        <v>22</v>
      </c>
      <c r="O39" s="22">
        <v>50</v>
      </c>
      <c r="P39" s="28" t="s">
        <v>22</v>
      </c>
      <c r="Q39" s="22">
        <v>52</v>
      </c>
      <c r="R39" s="28" t="s">
        <v>22</v>
      </c>
      <c r="S39" s="30">
        <f aca="true" t="shared" si="26" ref="S39:S40">MAX(IF(H39="x",0,G39),IF(J39="x",0,I39),IF(L39="x",0,K39))</f>
        <v>42</v>
      </c>
      <c r="T39" s="30">
        <f aca="true" t="shared" si="27" ref="T39:T40">MAX(IF(N39="x",0,M39),IF(P39="x",0,O39),IF(R39="x",0,Q39))</f>
        <v>52</v>
      </c>
      <c r="U39" s="31">
        <f aca="true" t="shared" si="28" ref="U39:U40">S39+T39</f>
        <v>94</v>
      </c>
      <c r="V39" s="32" t="s">
        <v>24</v>
      </c>
      <c r="W39" s="33">
        <f aca="true" t="shared" si="29" ref="W39:W40">U39*F39</f>
        <v>199.78800512973316</v>
      </c>
      <c r="X39" s="1">
        <v>-55</v>
      </c>
      <c r="Y39" s="1">
        <v>44</v>
      </c>
    </row>
    <row r="40" spans="1:23" ht="15">
      <c r="A40" s="22">
        <v>42</v>
      </c>
      <c r="B40" s="23" t="s">
        <v>65</v>
      </c>
      <c r="C40" s="34" t="s">
        <v>66</v>
      </c>
      <c r="D40" s="30" t="s">
        <v>37</v>
      </c>
      <c r="E40" s="26">
        <v>42.05</v>
      </c>
      <c r="F40" s="27">
        <f t="shared" si="17"/>
        <v>2.0790116312254616</v>
      </c>
      <c r="G40" s="22">
        <v>12</v>
      </c>
      <c r="H40" s="28" t="s">
        <v>22</v>
      </c>
      <c r="I40" s="29">
        <v>14</v>
      </c>
      <c r="J40" s="28" t="s">
        <v>22</v>
      </c>
      <c r="K40" s="22">
        <v>16</v>
      </c>
      <c r="L40" s="28" t="s">
        <v>22</v>
      </c>
      <c r="M40" s="22">
        <v>14</v>
      </c>
      <c r="N40" s="28" t="s">
        <v>22</v>
      </c>
      <c r="O40" s="22">
        <v>16</v>
      </c>
      <c r="P40" s="28" t="s">
        <v>22</v>
      </c>
      <c r="Q40" s="22">
        <v>18</v>
      </c>
      <c r="R40" s="28" t="s">
        <v>22</v>
      </c>
      <c r="S40" s="30">
        <f t="shared" si="26"/>
        <v>16</v>
      </c>
      <c r="T40" s="30">
        <f t="shared" si="27"/>
        <v>18</v>
      </c>
      <c r="U40" s="31">
        <f t="shared" si="28"/>
        <v>34</v>
      </c>
      <c r="V40" s="32" t="s">
        <v>34</v>
      </c>
      <c r="W40" s="33">
        <f t="shared" si="29"/>
        <v>70.6863954616657</v>
      </c>
    </row>
    <row r="41" spans="1:23" ht="14.25">
      <c r="A41" s="43" t="s">
        <v>154</v>
      </c>
      <c r="B41" s="43"/>
      <c r="C41" s="43"/>
      <c r="D41" s="43"/>
      <c r="E41" s="43"/>
      <c r="F41" s="43" t="e">
        <f t="shared" si="17"/>
        <v>#VALUE!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4" ht="15">
      <c r="A42" s="22">
        <v>54</v>
      </c>
      <c r="B42" s="23" t="s">
        <v>93</v>
      </c>
      <c r="C42" s="34" t="s">
        <v>94</v>
      </c>
      <c r="D42" s="30" t="s">
        <v>29</v>
      </c>
      <c r="E42" s="26">
        <v>48.05</v>
      </c>
      <c r="F42" s="27">
        <f t="shared" si="17"/>
        <v>1.8397220584122413</v>
      </c>
      <c r="G42" s="22">
        <v>21</v>
      </c>
      <c r="H42" s="28" t="s">
        <v>22</v>
      </c>
      <c r="I42" s="29">
        <v>23</v>
      </c>
      <c r="J42" s="28" t="s">
        <v>22</v>
      </c>
      <c r="K42" s="22">
        <v>25</v>
      </c>
      <c r="L42" s="28" t="s">
        <v>22</v>
      </c>
      <c r="M42" s="22">
        <v>30</v>
      </c>
      <c r="N42" s="28" t="s">
        <v>22</v>
      </c>
      <c r="O42" s="22">
        <v>32</v>
      </c>
      <c r="P42" s="28" t="s">
        <v>22</v>
      </c>
      <c r="Q42" s="22">
        <v>34</v>
      </c>
      <c r="R42" s="28" t="s">
        <v>22</v>
      </c>
      <c r="S42" s="30">
        <f aca="true" t="shared" si="30" ref="S42:S43">MAX(IF(H42="x",0,G42),IF(J42="x",0,I42),IF(L42="x",0,K42))</f>
        <v>25</v>
      </c>
      <c r="T42" s="30">
        <f aca="true" t="shared" si="31" ref="T42:T43">MAX(IF(N42="x",0,M42),IF(P42="x",0,O42),IF(R42="x",0,Q42))</f>
        <v>34</v>
      </c>
      <c r="U42" s="31">
        <f aca="true" t="shared" si="32" ref="U42:U43">S42+T42</f>
        <v>59</v>
      </c>
      <c r="V42" s="32" t="s">
        <v>95</v>
      </c>
      <c r="W42" s="33">
        <f aca="true" t="shared" si="33" ref="W42:W43">U42*F42</f>
        <v>108.54360144632224</v>
      </c>
      <c r="X42" s="1">
        <v>-55</v>
      </c>
    </row>
    <row r="43" spans="1:24" ht="15">
      <c r="A43" s="22">
        <v>43</v>
      </c>
      <c r="B43" s="23" t="s">
        <v>81</v>
      </c>
      <c r="C43" s="34" t="s">
        <v>82</v>
      </c>
      <c r="D43" s="30" t="s">
        <v>21</v>
      </c>
      <c r="E43" s="26">
        <v>49.95</v>
      </c>
      <c r="F43" s="27">
        <f t="shared" si="17"/>
        <v>1.7791904741700737</v>
      </c>
      <c r="G43" s="22">
        <v>28</v>
      </c>
      <c r="H43" s="28" t="s">
        <v>22</v>
      </c>
      <c r="I43" s="29">
        <v>30</v>
      </c>
      <c r="J43" s="28" t="s">
        <v>22</v>
      </c>
      <c r="K43" s="22">
        <v>32</v>
      </c>
      <c r="L43" s="28" t="s">
        <v>22</v>
      </c>
      <c r="M43" s="22">
        <v>37</v>
      </c>
      <c r="N43" s="28" t="s">
        <v>22</v>
      </c>
      <c r="O43" s="22">
        <v>39</v>
      </c>
      <c r="P43" s="28" t="s">
        <v>22</v>
      </c>
      <c r="Q43" s="22">
        <v>41</v>
      </c>
      <c r="R43" s="28" t="s">
        <v>22</v>
      </c>
      <c r="S43" s="30">
        <f t="shared" si="30"/>
        <v>32</v>
      </c>
      <c r="T43" s="30">
        <f t="shared" si="31"/>
        <v>41</v>
      </c>
      <c r="U43" s="31">
        <f t="shared" si="32"/>
        <v>73</v>
      </c>
      <c r="V43" s="32" t="s">
        <v>34</v>
      </c>
      <c r="W43" s="33">
        <f t="shared" si="33"/>
        <v>129.88090461441539</v>
      </c>
      <c r="X43" s="1">
        <v>-55</v>
      </c>
    </row>
    <row r="44" spans="1:23" ht="14.25">
      <c r="A44" s="43" t="s">
        <v>155</v>
      </c>
      <c r="B44" s="43"/>
      <c r="C44" s="43"/>
      <c r="D44" s="43"/>
      <c r="E44" s="43"/>
      <c r="F44" s="43" t="e">
        <f t="shared" si="17"/>
        <v>#VALUE!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1:23" ht="15">
      <c r="A45" s="22">
        <v>1</v>
      </c>
      <c r="B45" s="23" t="s">
        <v>71</v>
      </c>
      <c r="C45" s="34" t="s">
        <v>72</v>
      </c>
      <c r="D45" s="30" t="s">
        <v>33</v>
      </c>
      <c r="E45" s="26">
        <v>58.5</v>
      </c>
      <c r="F45" s="27">
        <f t="shared" si="17"/>
        <v>1.567696163327754</v>
      </c>
      <c r="G45" s="22">
        <v>30</v>
      </c>
      <c r="H45" s="28" t="s">
        <v>22</v>
      </c>
      <c r="I45" s="29">
        <v>33</v>
      </c>
      <c r="J45" s="28" t="s">
        <v>22</v>
      </c>
      <c r="K45" s="22">
        <v>35</v>
      </c>
      <c r="L45" s="28" t="s">
        <v>23</v>
      </c>
      <c r="M45" s="22">
        <v>40</v>
      </c>
      <c r="N45" s="28" t="s">
        <v>22</v>
      </c>
      <c r="O45" s="22">
        <v>45</v>
      </c>
      <c r="P45" s="28" t="s">
        <v>23</v>
      </c>
      <c r="Q45" s="22">
        <v>50</v>
      </c>
      <c r="R45" s="28" t="s">
        <v>22</v>
      </c>
      <c r="S45" s="30">
        <f aca="true" t="shared" si="34" ref="S45:S46">MAX(IF(H45="x",0,G45),IF(J45="x",0,I45),IF(L45="x",0,K45))</f>
        <v>33</v>
      </c>
      <c r="T45" s="30">
        <f aca="true" t="shared" si="35" ref="T45:T46">MAX(IF(N45="x",0,M45),IF(P45="x",0,O45),IF(R45="x",0,Q45))</f>
        <v>50</v>
      </c>
      <c r="U45" s="31">
        <f aca="true" t="shared" si="36" ref="U45:U46">S45+T45</f>
        <v>83</v>
      </c>
      <c r="V45" s="32" t="s">
        <v>24</v>
      </c>
      <c r="W45" s="33">
        <f aca="true" t="shared" si="37" ref="W45:W46">U45*F45</f>
        <v>130.11878155620357</v>
      </c>
    </row>
    <row r="46" spans="1:24" ht="15">
      <c r="A46" s="22">
        <v>41</v>
      </c>
      <c r="B46" s="23" t="s">
        <v>124</v>
      </c>
      <c r="C46" s="34" t="s">
        <v>125</v>
      </c>
      <c r="D46" s="30" t="s">
        <v>33</v>
      </c>
      <c r="E46" s="26">
        <v>58.3</v>
      </c>
      <c r="F46" s="27">
        <f t="shared" si="17"/>
        <v>1.5717409591454605</v>
      </c>
      <c r="G46" s="22">
        <v>40</v>
      </c>
      <c r="H46" s="28" t="s">
        <v>22</v>
      </c>
      <c r="I46" s="29">
        <v>45</v>
      </c>
      <c r="J46" s="28" t="s">
        <v>22</v>
      </c>
      <c r="K46" s="22">
        <v>47</v>
      </c>
      <c r="L46" s="28" t="s">
        <v>22</v>
      </c>
      <c r="M46" s="22">
        <v>55</v>
      </c>
      <c r="N46" s="28" t="s">
        <v>22</v>
      </c>
      <c r="O46" s="22">
        <v>60</v>
      </c>
      <c r="P46" s="28" t="s">
        <v>22</v>
      </c>
      <c r="Q46" s="22">
        <v>63</v>
      </c>
      <c r="R46" s="28" t="s">
        <v>23</v>
      </c>
      <c r="S46" s="30">
        <f t="shared" si="34"/>
        <v>47</v>
      </c>
      <c r="T46" s="30">
        <f t="shared" si="35"/>
        <v>60</v>
      </c>
      <c r="U46" s="31">
        <f t="shared" si="36"/>
        <v>107</v>
      </c>
      <c r="V46" s="32" t="s">
        <v>41</v>
      </c>
      <c r="W46" s="33">
        <f t="shared" si="37"/>
        <v>168.17628262856428</v>
      </c>
      <c r="X46" s="1">
        <v>-61</v>
      </c>
    </row>
    <row r="47" spans="1:23" ht="14.25">
      <c r="A47" s="43" t="s">
        <v>156</v>
      </c>
      <c r="B47" s="43"/>
      <c r="C47" s="43"/>
      <c r="D47" s="43"/>
      <c r="E47" s="43"/>
      <c r="F47" s="43" t="e">
        <f t="shared" si="17"/>
        <v>#VALUE!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ht="15">
      <c r="A48" s="22">
        <v>53</v>
      </c>
      <c r="B48" s="23" t="s">
        <v>77</v>
      </c>
      <c r="C48" s="34" t="s">
        <v>78</v>
      </c>
      <c r="D48" s="30" t="s">
        <v>37</v>
      </c>
      <c r="E48" s="26">
        <v>65.95</v>
      </c>
      <c r="F48" s="27">
        <f t="shared" si="17"/>
        <v>1.4391521609443851</v>
      </c>
      <c r="G48" s="22">
        <v>25</v>
      </c>
      <c r="H48" s="28" t="s">
        <v>22</v>
      </c>
      <c r="I48" s="29">
        <v>27</v>
      </c>
      <c r="J48" s="28" t="s">
        <v>22</v>
      </c>
      <c r="K48" s="22">
        <v>29</v>
      </c>
      <c r="L48" s="28" t="s">
        <v>22</v>
      </c>
      <c r="M48" s="22">
        <v>32</v>
      </c>
      <c r="N48" s="28" t="s">
        <v>22</v>
      </c>
      <c r="O48" s="22">
        <v>35</v>
      </c>
      <c r="P48" s="28" t="s">
        <v>22</v>
      </c>
      <c r="Q48" s="22">
        <v>37</v>
      </c>
      <c r="R48" s="28" t="s">
        <v>22</v>
      </c>
      <c r="S48" s="30">
        <f aca="true" t="shared" si="38" ref="S48:S51">MAX(IF(H48="x",0,G48),IF(J48="x",0,I48),IF(L48="x",0,K48))</f>
        <v>29</v>
      </c>
      <c r="T48" s="30">
        <f aca="true" t="shared" si="39" ref="T48:T51">MAX(IF(N48="x",0,M48),IF(P48="x",0,O48),IF(R48="x",0,Q48))</f>
        <v>37</v>
      </c>
      <c r="U48" s="31">
        <f aca="true" t="shared" si="40" ref="U48:U51">S48+T48</f>
        <v>66</v>
      </c>
      <c r="V48" s="32" t="s">
        <v>27</v>
      </c>
      <c r="W48" s="33">
        <f aca="true" t="shared" si="41" ref="W48:W51">U48*F48</f>
        <v>94.98404262232943</v>
      </c>
    </row>
    <row r="49" spans="1:24" ht="15">
      <c r="A49" s="22">
        <v>24</v>
      </c>
      <c r="B49" s="23" t="s">
        <v>115</v>
      </c>
      <c r="C49" s="34" t="s">
        <v>116</v>
      </c>
      <c r="D49" s="30" t="s">
        <v>33</v>
      </c>
      <c r="E49" s="26">
        <v>62.2</v>
      </c>
      <c r="F49" s="27">
        <f t="shared" si="17"/>
        <v>1.4988668000153877</v>
      </c>
      <c r="G49" s="22">
        <v>63</v>
      </c>
      <c r="H49" s="28" t="s">
        <v>23</v>
      </c>
      <c r="I49" s="29">
        <v>63</v>
      </c>
      <c r="J49" s="28" t="s">
        <v>22</v>
      </c>
      <c r="K49" s="22">
        <v>66</v>
      </c>
      <c r="L49" s="28" t="s">
        <v>22</v>
      </c>
      <c r="M49" s="22">
        <v>73</v>
      </c>
      <c r="N49" s="28" t="s">
        <v>22</v>
      </c>
      <c r="O49" s="22">
        <v>78</v>
      </c>
      <c r="P49" s="28" t="s">
        <v>22</v>
      </c>
      <c r="Q49" s="22">
        <v>80</v>
      </c>
      <c r="R49" s="28" t="s">
        <v>23</v>
      </c>
      <c r="S49" s="30">
        <f t="shared" si="38"/>
        <v>66</v>
      </c>
      <c r="T49" s="30">
        <f t="shared" si="39"/>
        <v>78</v>
      </c>
      <c r="U49" s="31">
        <f t="shared" si="40"/>
        <v>144</v>
      </c>
      <c r="V49" s="32" t="s">
        <v>24</v>
      </c>
      <c r="W49" s="33">
        <f t="shared" si="41"/>
        <v>215.83681920221585</v>
      </c>
      <c r="X49" s="1">
        <v>-67</v>
      </c>
    </row>
    <row r="50" spans="1:24" ht="15">
      <c r="A50" s="22">
        <v>47</v>
      </c>
      <c r="B50" s="23" t="s">
        <v>104</v>
      </c>
      <c r="C50" s="34" t="s">
        <v>105</v>
      </c>
      <c r="D50" s="30" t="s">
        <v>106</v>
      </c>
      <c r="E50" s="26">
        <v>61.6</v>
      </c>
      <c r="F50" s="27">
        <f t="shared" si="17"/>
        <v>1.509303808967527</v>
      </c>
      <c r="G50" s="22">
        <v>48</v>
      </c>
      <c r="H50" s="28" t="s">
        <v>22</v>
      </c>
      <c r="I50" s="29">
        <v>55</v>
      </c>
      <c r="J50" s="28" t="s">
        <v>23</v>
      </c>
      <c r="K50" s="22">
        <v>55</v>
      </c>
      <c r="L50" s="28" t="s">
        <v>23</v>
      </c>
      <c r="M50" s="22">
        <v>55</v>
      </c>
      <c r="N50" s="28" t="s">
        <v>22</v>
      </c>
      <c r="O50" s="22">
        <v>60</v>
      </c>
      <c r="P50" s="28" t="s">
        <v>22</v>
      </c>
      <c r="Q50" s="22">
        <v>65</v>
      </c>
      <c r="R50" s="28" t="s">
        <v>22</v>
      </c>
      <c r="S50" s="30">
        <f t="shared" si="38"/>
        <v>48</v>
      </c>
      <c r="T50" s="30">
        <f t="shared" si="39"/>
        <v>65</v>
      </c>
      <c r="U50" s="31">
        <f t="shared" si="40"/>
        <v>113</v>
      </c>
      <c r="V50" s="32" t="s">
        <v>34</v>
      </c>
      <c r="W50" s="33">
        <f t="shared" si="41"/>
        <v>170.55133041333056</v>
      </c>
      <c r="X50" s="1">
        <v>-67</v>
      </c>
    </row>
    <row r="51" spans="1:24" ht="15">
      <c r="A51" s="22">
        <v>23</v>
      </c>
      <c r="B51" s="23" t="s">
        <v>107</v>
      </c>
      <c r="C51" s="34" t="s">
        <v>108</v>
      </c>
      <c r="D51" s="30" t="s">
        <v>21</v>
      </c>
      <c r="E51" s="26">
        <v>63.55</v>
      </c>
      <c r="F51" s="27">
        <f t="shared" si="17"/>
        <v>1.4763133383563283</v>
      </c>
      <c r="G51" s="22">
        <v>20</v>
      </c>
      <c r="H51" s="28" t="s">
        <v>22</v>
      </c>
      <c r="I51" s="29">
        <v>22</v>
      </c>
      <c r="J51" s="28" t="s">
        <v>22</v>
      </c>
      <c r="K51" s="22">
        <v>24</v>
      </c>
      <c r="L51" s="28" t="s">
        <v>22</v>
      </c>
      <c r="M51" s="22">
        <v>31</v>
      </c>
      <c r="N51" s="28" t="s">
        <v>22</v>
      </c>
      <c r="O51" s="22">
        <v>34</v>
      </c>
      <c r="P51" s="28" t="s">
        <v>22</v>
      </c>
      <c r="Q51" s="22">
        <v>36</v>
      </c>
      <c r="R51" s="28" t="s">
        <v>23</v>
      </c>
      <c r="S51" s="30">
        <f t="shared" si="38"/>
        <v>24</v>
      </c>
      <c r="T51" s="30">
        <f t="shared" si="39"/>
        <v>34</v>
      </c>
      <c r="U51" s="31">
        <f t="shared" si="40"/>
        <v>58</v>
      </c>
      <c r="V51" s="32" t="s">
        <v>38</v>
      </c>
      <c r="W51" s="33">
        <f t="shared" si="41"/>
        <v>85.62617362466705</v>
      </c>
      <c r="X51" s="1">
        <v>-67</v>
      </c>
    </row>
    <row r="52" spans="1:23" ht="14.25">
      <c r="A52" s="43" t="s">
        <v>157</v>
      </c>
      <c r="B52" s="43"/>
      <c r="C52" s="43"/>
      <c r="D52" s="43"/>
      <c r="E52" s="43"/>
      <c r="F52" s="43" t="e">
        <f t="shared" si="17"/>
        <v>#VALUE!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1:23" ht="15">
      <c r="A53" s="22">
        <v>2</v>
      </c>
      <c r="B53" s="23" t="s">
        <v>73</v>
      </c>
      <c r="C53" s="34" t="s">
        <v>158</v>
      </c>
      <c r="D53" s="30" t="s">
        <v>29</v>
      </c>
      <c r="E53" s="26">
        <v>68.35</v>
      </c>
      <c r="F53" s="27">
        <f t="shared" si="17"/>
        <v>1.4053532291206363</v>
      </c>
      <c r="G53" s="22">
        <v>35</v>
      </c>
      <c r="H53" s="28" t="s">
        <v>22</v>
      </c>
      <c r="I53" s="29">
        <v>38</v>
      </c>
      <c r="J53" s="28" t="s">
        <v>22</v>
      </c>
      <c r="K53" s="22">
        <v>41</v>
      </c>
      <c r="L53" s="28" t="s">
        <v>23</v>
      </c>
      <c r="M53" s="22">
        <v>43</v>
      </c>
      <c r="N53" s="28" t="s">
        <v>22</v>
      </c>
      <c r="O53" s="22">
        <v>45</v>
      </c>
      <c r="P53" s="28" t="s">
        <v>23</v>
      </c>
      <c r="Q53" s="22">
        <v>45</v>
      </c>
      <c r="R53" s="28" t="s">
        <v>22</v>
      </c>
      <c r="S53" s="30">
        <f aca="true" t="shared" si="42" ref="S53:S55">MAX(IF(H53="x",0,G53),IF(J53="x",0,I53),IF(L53="x",0,K53))</f>
        <v>38</v>
      </c>
      <c r="T53" s="30">
        <f aca="true" t="shared" si="43" ref="T53:T55">MAX(IF(N53="x",0,M53),IF(P53="x",0,O53),IF(R53="x",0,Q53))</f>
        <v>45</v>
      </c>
      <c r="U53" s="31">
        <f aca="true" t="shared" si="44" ref="U53:U55">S53+T53</f>
        <v>83</v>
      </c>
      <c r="V53" s="32" t="s">
        <v>34</v>
      </c>
      <c r="W53" s="33">
        <f aca="true" t="shared" si="45" ref="W53:W55">U53*F53</f>
        <v>116.64431801701281</v>
      </c>
    </row>
    <row r="54" spans="1:24" ht="15">
      <c r="A54" s="22">
        <v>27</v>
      </c>
      <c r="B54" s="23" t="s">
        <v>102</v>
      </c>
      <c r="C54" s="34" t="s">
        <v>103</v>
      </c>
      <c r="D54" s="30" t="s">
        <v>33</v>
      </c>
      <c r="E54" s="26">
        <v>67.25</v>
      </c>
      <c r="F54" s="27">
        <f t="shared" si="17"/>
        <v>1.420453864083021</v>
      </c>
      <c r="G54" s="22">
        <v>35</v>
      </c>
      <c r="H54" s="28" t="s">
        <v>22</v>
      </c>
      <c r="I54" s="29">
        <v>38</v>
      </c>
      <c r="J54" s="28" t="s">
        <v>23</v>
      </c>
      <c r="K54" s="22">
        <v>38</v>
      </c>
      <c r="L54" s="28" t="s">
        <v>23</v>
      </c>
      <c r="M54" s="22">
        <v>42</v>
      </c>
      <c r="N54" s="28" t="s">
        <v>22</v>
      </c>
      <c r="O54" s="22">
        <v>48</v>
      </c>
      <c r="P54" s="28" t="s">
        <v>22</v>
      </c>
      <c r="Q54" s="22">
        <v>54</v>
      </c>
      <c r="R54" s="28" t="s">
        <v>23</v>
      </c>
      <c r="S54" s="30">
        <f t="shared" si="42"/>
        <v>35</v>
      </c>
      <c r="T54" s="30">
        <f t="shared" si="43"/>
        <v>48</v>
      </c>
      <c r="U54" s="31">
        <f t="shared" si="44"/>
        <v>83</v>
      </c>
      <c r="V54" s="32" t="s">
        <v>27</v>
      </c>
      <c r="W54" s="33">
        <f t="shared" si="45"/>
        <v>117.89767071889075</v>
      </c>
      <c r="X54" s="1">
        <v>-73</v>
      </c>
    </row>
    <row r="55" spans="1:24" ht="15">
      <c r="A55" s="22">
        <v>32</v>
      </c>
      <c r="B55" s="23" t="s">
        <v>113</v>
      </c>
      <c r="C55" s="34" t="s">
        <v>114</v>
      </c>
      <c r="D55" s="30" t="s">
        <v>37</v>
      </c>
      <c r="E55" s="26">
        <v>69.9</v>
      </c>
      <c r="F55" s="27">
        <f t="shared" si="17"/>
        <v>1.3851231678414924</v>
      </c>
      <c r="G55" s="22">
        <v>50</v>
      </c>
      <c r="H55" s="28" t="s">
        <v>22</v>
      </c>
      <c r="I55" s="29">
        <v>53</v>
      </c>
      <c r="J55" s="28" t="s">
        <v>22</v>
      </c>
      <c r="K55" s="22">
        <v>55</v>
      </c>
      <c r="L55" s="28" t="s">
        <v>22</v>
      </c>
      <c r="M55" s="22">
        <v>59</v>
      </c>
      <c r="N55" s="28" t="s">
        <v>22</v>
      </c>
      <c r="O55" s="22">
        <v>63</v>
      </c>
      <c r="P55" s="28" t="s">
        <v>22</v>
      </c>
      <c r="Q55" s="22">
        <v>65</v>
      </c>
      <c r="R55" s="28" t="s">
        <v>22</v>
      </c>
      <c r="S55" s="30">
        <f t="shared" si="42"/>
        <v>55</v>
      </c>
      <c r="T55" s="30">
        <f t="shared" si="43"/>
        <v>65</v>
      </c>
      <c r="U55" s="31">
        <f t="shared" si="44"/>
        <v>120</v>
      </c>
      <c r="V55" s="32" t="s">
        <v>24</v>
      </c>
      <c r="W55" s="33">
        <f t="shared" si="45"/>
        <v>166.2147801409791</v>
      </c>
      <c r="X55" s="1">
        <v>-73</v>
      </c>
    </row>
    <row r="56" spans="1:23" ht="14.25">
      <c r="A56" s="43" t="s">
        <v>159</v>
      </c>
      <c r="B56" s="43"/>
      <c r="C56" s="43"/>
      <c r="D56" s="43"/>
      <c r="E56" s="43"/>
      <c r="F56" s="43" t="e">
        <f t="shared" si="17"/>
        <v>#VALUE!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1:24" ht="15">
      <c r="A57" s="22">
        <v>22</v>
      </c>
      <c r="B57" s="23" t="s">
        <v>79</v>
      </c>
      <c r="C57" s="34" t="s">
        <v>80</v>
      </c>
      <c r="D57" s="30" t="s">
        <v>29</v>
      </c>
      <c r="E57" s="26">
        <v>74.35</v>
      </c>
      <c r="F57" s="27">
        <f t="shared" si="17"/>
        <v>1.3331061986438602</v>
      </c>
      <c r="G57" s="22">
        <v>15</v>
      </c>
      <c r="H57" s="28" t="s">
        <v>22</v>
      </c>
      <c r="I57" s="29">
        <v>18</v>
      </c>
      <c r="J57" s="28" t="s">
        <v>22</v>
      </c>
      <c r="K57" s="22">
        <v>20</v>
      </c>
      <c r="L57" s="28" t="s">
        <v>22</v>
      </c>
      <c r="M57" s="22">
        <v>20</v>
      </c>
      <c r="N57" s="28" t="s">
        <v>22</v>
      </c>
      <c r="O57" s="22">
        <v>22</v>
      </c>
      <c r="P57" s="28" t="s">
        <v>22</v>
      </c>
      <c r="Q57" s="22">
        <v>24</v>
      </c>
      <c r="R57" s="28" t="s">
        <v>22</v>
      </c>
      <c r="S57" s="30">
        <f aca="true" t="shared" si="46" ref="S57:S60">MAX(IF(H57="x",0,G57),IF(J57="x",0,I57),IF(L57="x",0,K57))</f>
        <v>20</v>
      </c>
      <c r="T57" s="30">
        <f aca="true" t="shared" si="47" ref="T57:T60">MAX(IF(N57="x",0,M57),IF(P57="x",0,O57),IF(R57="x",0,Q57))</f>
        <v>24</v>
      </c>
      <c r="U57" s="31">
        <f aca="true" t="shared" si="48" ref="U57:U60">S57+T57</f>
        <v>44</v>
      </c>
      <c r="V57" s="32" t="s">
        <v>38</v>
      </c>
      <c r="W57" s="33">
        <f aca="true" t="shared" si="49" ref="W57:W60">U57*F57</f>
        <v>58.656672740329846</v>
      </c>
      <c r="X57" s="1">
        <v>-81</v>
      </c>
    </row>
    <row r="58" spans="1:24" ht="15">
      <c r="A58" s="22">
        <v>13</v>
      </c>
      <c r="B58" s="23" t="s">
        <v>96</v>
      </c>
      <c r="C58" s="34" t="s">
        <v>97</v>
      </c>
      <c r="D58" s="30" t="s">
        <v>29</v>
      </c>
      <c r="E58" s="26">
        <v>79.1</v>
      </c>
      <c r="F58" s="27">
        <f t="shared" si="17"/>
        <v>1.2859618539902988</v>
      </c>
      <c r="G58" s="22">
        <v>42</v>
      </c>
      <c r="H58" s="28" t="s">
        <v>22</v>
      </c>
      <c r="I58" s="29">
        <v>47</v>
      </c>
      <c r="J58" s="28" t="s">
        <v>22</v>
      </c>
      <c r="K58" s="22">
        <v>51</v>
      </c>
      <c r="L58" s="28" t="s">
        <v>23</v>
      </c>
      <c r="M58" s="22">
        <v>51</v>
      </c>
      <c r="N58" s="28" t="s">
        <v>22</v>
      </c>
      <c r="O58" s="22">
        <v>56</v>
      </c>
      <c r="P58" s="28" t="s">
        <v>22</v>
      </c>
      <c r="Q58" s="22">
        <v>59</v>
      </c>
      <c r="R58" s="28" t="s">
        <v>22</v>
      </c>
      <c r="S58" s="30">
        <f t="shared" si="46"/>
        <v>47</v>
      </c>
      <c r="T58" s="30">
        <f t="shared" si="47"/>
        <v>59</v>
      </c>
      <c r="U58" s="31">
        <f t="shared" si="48"/>
        <v>106</v>
      </c>
      <c r="V58" s="32" t="s">
        <v>34</v>
      </c>
      <c r="W58" s="33">
        <f t="shared" si="49"/>
        <v>136.31195652297168</v>
      </c>
      <c r="X58" s="1">
        <v>-81</v>
      </c>
    </row>
    <row r="59" spans="1:24" ht="15">
      <c r="A59" s="22">
        <v>7</v>
      </c>
      <c r="B59" s="23" t="s">
        <v>135</v>
      </c>
      <c r="C59" s="34" t="s">
        <v>136</v>
      </c>
      <c r="D59" s="30" t="s">
        <v>106</v>
      </c>
      <c r="E59" s="26">
        <v>80.95</v>
      </c>
      <c r="F59" s="27">
        <f t="shared" si="17"/>
        <v>1.2695762707714686</v>
      </c>
      <c r="G59" s="22">
        <v>80</v>
      </c>
      <c r="H59" s="28" t="s">
        <v>22</v>
      </c>
      <c r="I59" s="29">
        <v>85</v>
      </c>
      <c r="J59" s="28" t="s">
        <v>22</v>
      </c>
      <c r="K59" s="22">
        <v>90</v>
      </c>
      <c r="L59" s="28" t="s">
        <v>23</v>
      </c>
      <c r="M59" s="22">
        <v>105</v>
      </c>
      <c r="N59" s="28" t="s">
        <v>22</v>
      </c>
      <c r="O59" s="22">
        <v>110</v>
      </c>
      <c r="P59" s="28" t="s">
        <v>22</v>
      </c>
      <c r="Q59" s="22">
        <v>115</v>
      </c>
      <c r="R59" s="28" t="s">
        <v>22</v>
      </c>
      <c r="S59" s="30">
        <f t="shared" si="46"/>
        <v>85</v>
      </c>
      <c r="T59" s="30">
        <f t="shared" si="47"/>
        <v>115</v>
      </c>
      <c r="U59" s="31">
        <f t="shared" si="48"/>
        <v>200</v>
      </c>
      <c r="V59" s="32" t="s">
        <v>24</v>
      </c>
      <c r="W59" s="33">
        <f t="shared" si="49"/>
        <v>253.91525415429373</v>
      </c>
      <c r="X59" s="1">
        <v>-81</v>
      </c>
    </row>
    <row r="60" spans="1:24" ht="15">
      <c r="A60" s="22">
        <v>6</v>
      </c>
      <c r="B60" s="23" t="s">
        <v>98</v>
      </c>
      <c r="C60" s="34" t="s">
        <v>99</v>
      </c>
      <c r="D60" s="30" t="s">
        <v>29</v>
      </c>
      <c r="E60" s="26">
        <v>79.55</v>
      </c>
      <c r="F60" s="27">
        <f t="shared" si="17"/>
        <v>1.2818818701931818</v>
      </c>
      <c r="G60" s="22">
        <v>42</v>
      </c>
      <c r="H60" s="28" t="s">
        <v>22</v>
      </c>
      <c r="I60" s="29">
        <v>46</v>
      </c>
      <c r="J60" s="28" t="s">
        <v>22</v>
      </c>
      <c r="K60" s="22">
        <v>50</v>
      </c>
      <c r="L60" s="28" t="s">
        <v>23</v>
      </c>
      <c r="M60" s="22">
        <v>51</v>
      </c>
      <c r="N60" s="28" t="s">
        <v>22</v>
      </c>
      <c r="O60" s="22">
        <v>56</v>
      </c>
      <c r="P60" s="28" t="s">
        <v>22</v>
      </c>
      <c r="Q60" s="22">
        <v>58</v>
      </c>
      <c r="R60" s="28" t="s">
        <v>22</v>
      </c>
      <c r="S60" s="30">
        <f t="shared" si="46"/>
        <v>46</v>
      </c>
      <c r="T60" s="30">
        <f t="shared" si="47"/>
        <v>58</v>
      </c>
      <c r="U60" s="31">
        <f t="shared" si="48"/>
        <v>104</v>
      </c>
      <c r="V60" s="32" t="s">
        <v>27</v>
      </c>
      <c r="W60" s="33">
        <f t="shared" si="49"/>
        <v>133.3157145000909</v>
      </c>
      <c r="X60" s="1">
        <v>-81</v>
      </c>
    </row>
    <row r="61" spans="1:23" ht="14.25">
      <c r="A61" s="43" t="s">
        <v>160</v>
      </c>
      <c r="B61" s="43"/>
      <c r="C61" s="43"/>
      <c r="D61" s="43"/>
      <c r="E61" s="43"/>
      <c r="F61" s="43" t="e">
        <f t="shared" si="17"/>
        <v>#VALUE!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9" ht="15">
      <c r="A62" s="22">
        <v>52</v>
      </c>
      <c r="B62" s="23" t="s">
        <v>111</v>
      </c>
      <c r="C62" s="34" t="s">
        <v>112</v>
      </c>
      <c r="D62" s="30" t="s">
        <v>21</v>
      </c>
      <c r="E62" s="26">
        <v>84.2</v>
      </c>
      <c r="F62" s="27">
        <f t="shared" si="17"/>
        <v>1.2431156273424715</v>
      </c>
      <c r="G62" s="22">
        <v>90</v>
      </c>
      <c r="H62" s="28" t="s">
        <v>23</v>
      </c>
      <c r="I62" s="29">
        <v>90</v>
      </c>
      <c r="J62" s="28" t="s">
        <v>22</v>
      </c>
      <c r="K62" s="22">
        <v>95</v>
      </c>
      <c r="L62" s="28" t="s">
        <v>22</v>
      </c>
      <c r="M62" s="22">
        <v>115</v>
      </c>
      <c r="N62" s="28" t="s">
        <v>23</v>
      </c>
      <c r="O62" s="22">
        <v>115</v>
      </c>
      <c r="P62" s="28" t="s">
        <v>22</v>
      </c>
      <c r="Q62" s="22">
        <v>120</v>
      </c>
      <c r="R62" s="28" t="s">
        <v>23</v>
      </c>
      <c r="S62" s="30">
        <f aca="true" t="shared" si="50" ref="S62:S63">MAX(IF(H62="x",0,G62),IF(J62="x",0,I62),IF(L62="x",0,K62))</f>
        <v>95</v>
      </c>
      <c r="T62" s="30">
        <f aca="true" t="shared" si="51" ref="T62:T63">MAX(IF(N62="x",0,M62),IF(P62="x",0,O62),IF(R62="x",0,Q62))</f>
        <v>115</v>
      </c>
      <c r="U62" s="31">
        <f aca="true" t="shared" si="52" ref="U62:U63">S62+T62</f>
        <v>210</v>
      </c>
      <c r="V62" s="32" t="s">
        <v>34</v>
      </c>
      <c r="W62" s="33">
        <f aca="true" t="shared" si="53" ref="W62:W63">U62*F62</f>
        <v>261.054281741919</v>
      </c>
      <c r="X62" s="1">
        <v>-89</v>
      </c>
      <c r="AC62" s="7"/>
    </row>
    <row r="63" spans="1:24" ht="15">
      <c r="A63" s="22">
        <v>10</v>
      </c>
      <c r="B63" s="23" t="s">
        <v>143</v>
      </c>
      <c r="C63" s="34" t="s">
        <v>144</v>
      </c>
      <c r="D63" s="30" t="s">
        <v>106</v>
      </c>
      <c r="E63" s="26">
        <v>87.6</v>
      </c>
      <c r="F63" s="27">
        <f t="shared" si="17"/>
        <v>1.2182558833352617</v>
      </c>
      <c r="G63" s="22">
        <v>120</v>
      </c>
      <c r="H63" s="28" t="s">
        <v>22</v>
      </c>
      <c r="I63" s="29">
        <v>127</v>
      </c>
      <c r="J63" s="28" t="s">
        <v>22</v>
      </c>
      <c r="K63" s="22">
        <v>132</v>
      </c>
      <c r="L63" s="28" t="s">
        <v>23</v>
      </c>
      <c r="M63" s="22">
        <v>150</v>
      </c>
      <c r="N63" s="28" t="s">
        <v>22</v>
      </c>
      <c r="O63" s="22">
        <v>155</v>
      </c>
      <c r="P63" s="28" t="s">
        <v>23</v>
      </c>
      <c r="Q63" s="22">
        <v>160</v>
      </c>
      <c r="R63" s="28" t="s">
        <v>22</v>
      </c>
      <c r="S63" s="30">
        <f t="shared" si="50"/>
        <v>127</v>
      </c>
      <c r="T63" s="30">
        <f t="shared" si="51"/>
        <v>160</v>
      </c>
      <c r="U63" s="31">
        <f t="shared" si="52"/>
        <v>287</v>
      </c>
      <c r="V63" s="32" t="s">
        <v>24</v>
      </c>
      <c r="W63" s="33">
        <f t="shared" si="53"/>
        <v>349.6394385172201</v>
      </c>
      <c r="X63" s="1">
        <v>-89</v>
      </c>
    </row>
    <row r="64" spans="1:23" ht="14.25">
      <c r="A64" s="43" t="s">
        <v>161</v>
      </c>
      <c r="B64" s="43"/>
      <c r="C64" s="43"/>
      <c r="D64" s="43"/>
      <c r="E64" s="43"/>
      <c r="F64" s="43" t="e">
        <f t="shared" si="17"/>
        <v>#VALUE!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4" ht="15">
      <c r="A65" s="22">
        <v>26</v>
      </c>
      <c r="B65" s="23" t="s">
        <v>121</v>
      </c>
      <c r="C65" s="34" t="s">
        <v>122</v>
      </c>
      <c r="D65" s="30" t="s">
        <v>33</v>
      </c>
      <c r="E65" s="26">
        <v>93.75</v>
      </c>
      <c r="F65" s="27">
        <f t="shared" si="17"/>
        <v>1.1794927828780108</v>
      </c>
      <c r="G65" s="22">
        <v>85</v>
      </c>
      <c r="H65" s="28" t="s">
        <v>22</v>
      </c>
      <c r="I65" s="29">
        <v>90</v>
      </c>
      <c r="J65" s="28" t="s">
        <v>22</v>
      </c>
      <c r="K65" s="22">
        <v>93</v>
      </c>
      <c r="L65" s="28" t="s">
        <v>22</v>
      </c>
      <c r="M65" s="22">
        <v>105</v>
      </c>
      <c r="N65" s="28" t="s">
        <v>22</v>
      </c>
      <c r="O65" s="22">
        <v>110</v>
      </c>
      <c r="P65" s="28" t="s">
        <v>22</v>
      </c>
      <c r="Q65" s="22" t="s">
        <v>123</v>
      </c>
      <c r="R65" s="28"/>
      <c r="S65" s="30">
        <f aca="true" t="shared" si="54" ref="S65:S67">MAX(IF(H65="x",0,G65),IF(J65="x",0,I65),IF(L65="x",0,K65))</f>
        <v>93</v>
      </c>
      <c r="T65" s="30">
        <f aca="true" t="shared" si="55" ref="T65:T68">MAX(IF(N65="x",0,M65),IF(P65="x",0,O65),IF(R65="x",0,Q65))</f>
        <v>110</v>
      </c>
      <c r="U65" s="31">
        <f aca="true" t="shared" si="56" ref="U65:U68">S65+T65</f>
        <v>203</v>
      </c>
      <c r="V65" s="32" t="s">
        <v>34</v>
      </c>
      <c r="W65" s="33">
        <f aca="true" t="shared" si="57" ref="W65:W68">U65*F65</f>
        <v>239.4370349242362</v>
      </c>
      <c r="X65" s="1">
        <v>-96</v>
      </c>
    </row>
    <row r="66" spans="1:24" ht="15">
      <c r="A66" s="22">
        <v>55</v>
      </c>
      <c r="B66" s="23" t="s">
        <v>117</v>
      </c>
      <c r="C66" s="34" t="s">
        <v>118</v>
      </c>
      <c r="D66" s="30" t="s">
        <v>33</v>
      </c>
      <c r="E66" s="26">
        <v>92</v>
      </c>
      <c r="F66" s="27">
        <f t="shared" si="17"/>
        <v>1.1897875065643488</v>
      </c>
      <c r="G66" s="22">
        <v>97</v>
      </c>
      <c r="H66" s="28" t="s">
        <v>22</v>
      </c>
      <c r="I66" s="29">
        <v>100</v>
      </c>
      <c r="J66" s="28" t="s">
        <v>22</v>
      </c>
      <c r="K66" s="22">
        <v>105</v>
      </c>
      <c r="L66" s="28" t="s">
        <v>23</v>
      </c>
      <c r="M66" s="22">
        <v>125</v>
      </c>
      <c r="N66" s="28" t="s">
        <v>22</v>
      </c>
      <c r="O66" s="22">
        <v>130</v>
      </c>
      <c r="P66" s="28" t="s">
        <v>23</v>
      </c>
      <c r="Q66" s="22">
        <v>130</v>
      </c>
      <c r="R66" s="28" t="s">
        <v>23</v>
      </c>
      <c r="S66" s="30">
        <f t="shared" si="54"/>
        <v>100</v>
      </c>
      <c r="T66" s="30">
        <f t="shared" si="55"/>
        <v>125</v>
      </c>
      <c r="U66" s="31">
        <f t="shared" si="56"/>
        <v>225</v>
      </c>
      <c r="V66" s="32" t="s">
        <v>24</v>
      </c>
      <c r="W66" s="33">
        <f t="shared" si="57"/>
        <v>267.7021889769785</v>
      </c>
      <c r="X66" s="1">
        <v>-96</v>
      </c>
    </row>
    <row r="67" spans="1:24" ht="15">
      <c r="A67" s="22">
        <v>3</v>
      </c>
      <c r="B67" s="23" t="s">
        <v>133</v>
      </c>
      <c r="C67" s="34" t="s">
        <v>134</v>
      </c>
      <c r="D67" s="30" t="s">
        <v>33</v>
      </c>
      <c r="E67" s="26">
        <v>91.5</v>
      </c>
      <c r="F67" s="27">
        <f t="shared" si="17"/>
        <v>1.192831124302578</v>
      </c>
      <c r="G67" s="22">
        <v>45</v>
      </c>
      <c r="H67" s="28" t="s">
        <v>22</v>
      </c>
      <c r="I67" s="29">
        <v>50</v>
      </c>
      <c r="J67" s="28" t="s">
        <v>22</v>
      </c>
      <c r="K67" s="22">
        <v>55</v>
      </c>
      <c r="L67" s="28" t="s">
        <v>23</v>
      </c>
      <c r="M67" s="22">
        <v>60</v>
      </c>
      <c r="N67" s="28" t="s">
        <v>22</v>
      </c>
      <c r="O67" s="22">
        <v>65</v>
      </c>
      <c r="P67" s="28" t="s">
        <v>23</v>
      </c>
      <c r="Q67" s="22">
        <v>70</v>
      </c>
      <c r="R67" s="28" t="s">
        <v>22</v>
      </c>
      <c r="S67" s="30">
        <f t="shared" si="54"/>
        <v>50</v>
      </c>
      <c r="T67" s="30">
        <f t="shared" si="55"/>
        <v>70</v>
      </c>
      <c r="U67" s="31">
        <f t="shared" si="56"/>
        <v>120</v>
      </c>
      <c r="V67" s="32" t="s">
        <v>27</v>
      </c>
      <c r="W67" s="33">
        <f t="shared" si="57"/>
        <v>143.13973491630935</v>
      </c>
      <c r="X67" s="1">
        <v>-96</v>
      </c>
    </row>
    <row r="68" spans="1:24" ht="15">
      <c r="A68" s="22">
        <v>31</v>
      </c>
      <c r="B68" s="23" t="s">
        <v>129</v>
      </c>
      <c r="C68" s="34" t="s">
        <v>130</v>
      </c>
      <c r="D68" s="30" t="s">
        <v>29</v>
      </c>
      <c r="E68" s="26">
        <v>91.8</v>
      </c>
      <c r="F68" s="27">
        <f t="shared" si="17"/>
        <v>1.1909993683231264</v>
      </c>
      <c r="G68" s="22">
        <v>85</v>
      </c>
      <c r="H68" s="28" t="s">
        <v>22</v>
      </c>
      <c r="I68" s="29">
        <v>91</v>
      </c>
      <c r="J68" s="28" t="s">
        <v>22</v>
      </c>
      <c r="K68" s="22">
        <v>93</v>
      </c>
      <c r="L68" s="28" t="s">
        <v>22</v>
      </c>
      <c r="M68" s="22">
        <v>110</v>
      </c>
      <c r="N68" s="28" t="s">
        <v>23</v>
      </c>
      <c r="O68" s="22">
        <v>110</v>
      </c>
      <c r="P68" s="28" t="s">
        <v>23</v>
      </c>
      <c r="Q68" s="22">
        <v>110</v>
      </c>
      <c r="R68" s="28" t="s">
        <v>23</v>
      </c>
      <c r="S68" s="30">
        <f>MAX(IF(H67="x",0,G68),IF(J68="x",0,I68),IF(L68="x",0,K68))</f>
        <v>93</v>
      </c>
      <c r="T68" s="30">
        <f t="shared" si="55"/>
        <v>0</v>
      </c>
      <c r="U68" s="31">
        <f t="shared" si="56"/>
        <v>93</v>
      </c>
      <c r="V68" s="32" t="s">
        <v>38</v>
      </c>
      <c r="W68" s="33">
        <f t="shared" si="57"/>
        <v>110.76294125405076</v>
      </c>
      <c r="X68" s="1">
        <v>-96</v>
      </c>
    </row>
    <row r="69" spans="1:23" ht="14.25">
      <c r="A69" s="43" t="s">
        <v>162</v>
      </c>
      <c r="B69" s="43"/>
      <c r="C69" s="43"/>
      <c r="D69" s="43"/>
      <c r="E69" s="43"/>
      <c r="F69" s="43" t="e">
        <f t="shared" si="17"/>
        <v>#VALUE!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4" ht="15">
      <c r="A70" s="22">
        <v>49</v>
      </c>
      <c r="B70" s="23" t="s">
        <v>131</v>
      </c>
      <c r="C70" s="34" t="s">
        <v>132</v>
      </c>
      <c r="D70" s="30" t="s">
        <v>29</v>
      </c>
      <c r="E70" s="26">
        <v>96.9</v>
      </c>
      <c r="F70" s="27">
        <f t="shared" si="17"/>
        <v>1.1622775477732756</v>
      </c>
      <c r="G70" s="22">
        <v>72</v>
      </c>
      <c r="H70" s="28" t="s">
        <v>22</v>
      </c>
      <c r="I70" s="29">
        <v>75</v>
      </c>
      <c r="J70" s="28" t="s">
        <v>22</v>
      </c>
      <c r="K70" s="22">
        <v>78</v>
      </c>
      <c r="L70" s="28" t="s">
        <v>22</v>
      </c>
      <c r="M70" s="22">
        <v>90</v>
      </c>
      <c r="N70" s="28" t="s">
        <v>22</v>
      </c>
      <c r="O70" s="22">
        <v>95</v>
      </c>
      <c r="P70" s="28" t="s">
        <v>23</v>
      </c>
      <c r="Q70" s="22" t="s">
        <v>123</v>
      </c>
      <c r="R70" s="28"/>
      <c r="S70" s="30">
        <v>78</v>
      </c>
      <c r="T70" s="30">
        <f aca="true" t="shared" si="58" ref="T70:T71">MAX(IF(N70="x",0,M70),IF(P70="x",0,O70),IF(R70="x",0,Q70))</f>
        <v>90</v>
      </c>
      <c r="U70" s="31">
        <f aca="true" t="shared" si="59" ref="U70:U71">S70+T70</f>
        <v>168</v>
      </c>
      <c r="V70" s="32" t="s">
        <v>24</v>
      </c>
      <c r="W70" s="33">
        <f aca="true" t="shared" si="60" ref="W70:W71">U70*F70</f>
        <v>195.26262802591032</v>
      </c>
      <c r="X70" s="1">
        <v>-102</v>
      </c>
    </row>
    <row r="71" spans="1:24" ht="15">
      <c r="A71" s="22">
        <v>51</v>
      </c>
      <c r="B71" s="23" t="s">
        <v>100</v>
      </c>
      <c r="C71" s="34" t="s">
        <v>101</v>
      </c>
      <c r="D71" s="30" t="s">
        <v>29</v>
      </c>
      <c r="E71" s="26">
        <v>98.9</v>
      </c>
      <c r="F71" s="27">
        <f t="shared" si="17"/>
        <v>1.1521562893903379</v>
      </c>
      <c r="G71" s="22">
        <v>60</v>
      </c>
      <c r="H71" s="28" t="s">
        <v>22</v>
      </c>
      <c r="I71" s="29">
        <v>65</v>
      </c>
      <c r="J71" s="28" t="s">
        <v>22</v>
      </c>
      <c r="K71" s="22">
        <v>67</v>
      </c>
      <c r="L71" s="28" t="s">
        <v>22</v>
      </c>
      <c r="M71" s="22">
        <v>77</v>
      </c>
      <c r="N71" s="28" t="s">
        <v>22</v>
      </c>
      <c r="O71" s="22">
        <v>81</v>
      </c>
      <c r="P71" s="28" t="s">
        <v>22</v>
      </c>
      <c r="Q71" s="22">
        <v>87</v>
      </c>
      <c r="R71" s="28" t="s">
        <v>22</v>
      </c>
      <c r="S71" s="30">
        <f>MAX(IF(H71="x",0,G71),IF(J71="x",0,I71),IF(L71="x",0,K71))</f>
        <v>67</v>
      </c>
      <c r="T71" s="30">
        <f t="shared" si="58"/>
        <v>87</v>
      </c>
      <c r="U71" s="31">
        <f t="shared" si="59"/>
        <v>154</v>
      </c>
      <c r="V71" s="32" t="s">
        <v>34</v>
      </c>
      <c r="W71" s="33">
        <f t="shared" si="60"/>
        <v>177.43206856611204</v>
      </c>
      <c r="X71" s="1">
        <v>-102</v>
      </c>
    </row>
    <row r="72" spans="1:23" ht="14.25">
      <c r="A72" s="43" t="s">
        <v>163</v>
      </c>
      <c r="B72" s="43"/>
      <c r="C72" s="43"/>
      <c r="D72" s="43"/>
      <c r="E72" s="43"/>
      <c r="F72" s="43" t="e">
        <f t="shared" si="17"/>
        <v>#VALUE!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4" ht="15">
      <c r="A73" s="22">
        <v>56</v>
      </c>
      <c r="B73" s="23" t="s">
        <v>119</v>
      </c>
      <c r="C73" s="34" t="s">
        <v>120</v>
      </c>
      <c r="D73" s="30" t="s">
        <v>33</v>
      </c>
      <c r="E73" s="26">
        <v>103.7</v>
      </c>
      <c r="F73" s="27">
        <f t="shared" si="17"/>
        <v>1.1301547617244843</v>
      </c>
      <c r="G73" s="22">
        <v>93</v>
      </c>
      <c r="H73" s="28" t="s">
        <v>22</v>
      </c>
      <c r="I73" s="29">
        <v>98</v>
      </c>
      <c r="J73" s="28" t="s">
        <v>23</v>
      </c>
      <c r="K73" s="22">
        <v>98</v>
      </c>
      <c r="L73" s="28" t="s">
        <v>23</v>
      </c>
      <c r="M73" s="22">
        <v>115</v>
      </c>
      <c r="N73" s="28" t="s">
        <v>22</v>
      </c>
      <c r="O73" s="22">
        <v>120</v>
      </c>
      <c r="P73" s="28" t="s">
        <v>22</v>
      </c>
      <c r="Q73" s="22">
        <v>123</v>
      </c>
      <c r="R73" s="28" t="s">
        <v>23</v>
      </c>
      <c r="S73" s="30">
        <f>MAX(IF(H73="x",0,G73),IF(J73="x",0,I73),IF(L73="x",0,K73))</f>
        <v>93</v>
      </c>
      <c r="T73" s="30">
        <f aca="true" t="shared" si="61" ref="T73:T75">MAX(IF(N73="x",0,M73),IF(P73="x",0,O73),IF(R73="x",0,Q73))</f>
        <v>120</v>
      </c>
      <c r="U73" s="31">
        <f aca="true" t="shared" si="62" ref="U73:U75">S73+T73</f>
        <v>213</v>
      </c>
      <c r="V73" s="32" t="s">
        <v>27</v>
      </c>
      <c r="W73" s="33">
        <f aca="true" t="shared" si="63" ref="W73:W75">U73*F73</f>
        <v>240.72296424731513</v>
      </c>
      <c r="X73" s="1">
        <v>-109</v>
      </c>
    </row>
    <row r="74" spans="1:24" ht="15">
      <c r="A74" s="22">
        <v>45</v>
      </c>
      <c r="B74" s="23" t="s">
        <v>127</v>
      </c>
      <c r="C74" s="34" t="s">
        <v>128</v>
      </c>
      <c r="D74" s="30" t="s">
        <v>106</v>
      </c>
      <c r="E74" s="26">
        <v>105</v>
      </c>
      <c r="F74" s="27">
        <f t="shared" si="17"/>
        <v>1.124704461734945</v>
      </c>
      <c r="G74" s="22">
        <v>95</v>
      </c>
      <c r="H74" s="28" t="s">
        <v>22</v>
      </c>
      <c r="I74" s="29">
        <v>100</v>
      </c>
      <c r="J74" s="28" t="s">
        <v>22</v>
      </c>
      <c r="K74" s="22">
        <v>105</v>
      </c>
      <c r="L74" s="28" t="s">
        <v>23</v>
      </c>
      <c r="M74" s="22">
        <v>125</v>
      </c>
      <c r="N74" s="28" t="s">
        <v>22</v>
      </c>
      <c r="O74" s="22">
        <v>130</v>
      </c>
      <c r="P74" s="28" t="s">
        <v>22</v>
      </c>
      <c r="Q74" s="22">
        <v>135</v>
      </c>
      <c r="R74" s="28" t="s">
        <v>23</v>
      </c>
      <c r="S74" s="30">
        <f>MAX(IF(H68="x",0,G74),IF(J74="x",0,I74),IF(L74="x",0,K74))</f>
        <v>100</v>
      </c>
      <c r="T74" s="30">
        <f t="shared" si="61"/>
        <v>130</v>
      </c>
      <c r="U74" s="31">
        <f t="shared" si="62"/>
        <v>230</v>
      </c>
      <c r="V74" s="32" t="s">
        <v>34</v>
      </c>
      <c r="W74" s="33">
        <f t="shared" si="63"/>
        <v>258.68202619903735</v>
      </c>
      <c r="X74" s="1">
        <v>-109</v>
      </c>
    </row>
    <row r="75" spans="1:24" ht="15">
      <c r="A75" s="22">
        <v>25</v>
      </c>
      <c r="B75" s="23" t="s">
        <v>138</v>
      </c>
      <c r="C75" s="34" t="s">
        <v>139</v>
      </c>
      <c r="D75" s="30" t="s">
        <v>106</v>
      </c>
      <c r="E75" s="26">
        <v>105.15</v>
      </c>
      <c r="F75" s="27">
        <f t="shared" si="17"/>
        <v>1.1240886032658637</v>
      </c>
      <c r="G75" s="22">
        <v>150</v>
      </c>
      <c r="H75" s="28" t="s">
        <v>22</v>
      </c>
      <c r="I75" s="29">
        <v>160</v>
      </c>
      <c r="J75" s="28" t="s">
        <v>23</v>
      </c>
      <c r="K75" s="22">
        <v>161</v>
      </c>
      <c r="L75" s="28" t="s">
        <v>23</v>
      </c>
      <c r="M75" s="22">
        <v>185</v>
      </c>
      <c r="N75" s="28" t="s">
        <v>22</v>
      </c>
      <c r="O75" s="22">
        <v>195</v>
      </c>
      <c r="P75" s="28" t="s">
        <v>23</v>
      </c>
      <c r="Q75" s="22">
        <v>196</v>
      </c>
      <c r="R75" s="28" t="s">
        <v>23</v>
      </c>
      <c r="S75" s="30">
        <f>MAX(IF(H75="x",0,G75),IF(J75="x",0,I75),IF(L75="x",0,K75))</f>
        <v>150</v>
      </c>
      <c r="T75" s="30">
        <f t="shared" si="61"/>
        <v>185</v>
      </c>
      <c r="U75" s="31">
        <f t="shared" si="62"/>
        <v>335</v>
      </c>
      <c r="V75" s="32" t="s">
        <v>24</v>
      </c>
      <c r="W75" s="33">
        <f t="shared" si="63"/>
        <v>376.5696820940643</v>
      </c>
      <c r="X75" s="1">
        <v>-109</v>
      </c>
    </row>
    <row r="76" spans="1:23" ht="14.25">
      <c r="A76" s="43" t="s">
        <v>164</v>
      </c>
      <c r="B76" s="43"/>
      <c r="C76" s="43"/>
      <c r="D76" s="43"/>
      <c r="E76" s="43"/>
      <c r="F76" s="43" t="e">
        <f t="shared" si="17"/>
        <v>#VALUE!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4" ht="15">
      <c r="A77" s="22">
        <v>60</v>
      </c>
      <c r="B77" s="23" t="s">
        <v>140</v>
      </c>
      <c r="C77" s="34" t="s">
        <v>141</v>
      </c>
      <c r="D77" s="30" t="s">
        <v>106</v>
      </c>
      <c r="E77" s="26">
        <v>112</v>
      </c>
      <c r="F77" s="27">
        <f t="shared" si="17"/>
        <v>1.098600009467963</v>
      </c>
      <c r="G77" s="22">
        <v>130</v>
      </c>
      <c r="H77" s="28" t="s">
        <v>22</v>
      </c>
      <c r="I77" s="29">
        <v>135</v>
      </c>
      <c r="J77" s="28" t="s">
        <v>22</v>
      </c>
      <c r="K77" s="22">
        <v>140</v>
      </c>
      <c r="L77" s="28" t="s">
        <v>22</v>
      </c>
      <c r="M77" s="22">
        <v>160</v>
      </c>
      <c r="N77" s="28" t="s">
        <v>22</v>
      </c>
      <c r="O77" s="22">
        <v>170</v>
      </c>
      <c r="P77" s="28" t="s">
        <v>22</v>
      </c>
      <c r="Q77" s="22">
        <v>179</v>
      </c>
      <c r="R77" s="28" t="s">
        <v>23</v>
      </c>
      <c r="S77" s="30">
        <f>MAX(IF(H77="x",0,G77),IF(J77="x",0,I77),IF(L77="x",0,K77))</f>
        <v>140</v>
      </c>
      <c r="T77" s="30">
        <f>MAX(IF(N77="x",0,M77),IF(P77="x",0,O77),IF(R77="x",0,Q77))</f>
        <v>170</v>
      </c>
      <c r="U77" s="31">
        <f>S77+T77</f>
        <v>310</v>
      </c>
      <c r="V77" s="32" t="s">
        <v>24</v>
      </c>
      <c r="W77" s="33">
        <f>U77*F77</f>
        <v>340.5660029350686</v>
      </c>
      <c r="X77" s="1" t="s">
        <v>142</v>
      </c>
    </row>
    <row r="78" spans="13:21" ht="12.75">
      <c r="M78" s="3"/>
      <c r="N78" s="3"/>
      <c r="Q78" s="8"/>
      <c r="R78" s="8"/>
      <c r="U78" s="8"/>
    </row>
  </sheetData>
  <sheetProtection selectLockedCells="1" selectUnlockedCells="1"/>
  <mergeCells count="53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1:W11"/>
    <mergeCell ref="A15:W15"/>
    <mergeCell ref="A19:W19"/>
    <mergeCell ref="A21:W21"/>
    <mergeCell ref="A28:F28"/>
    <mergeCell ref="G28:Q28"/>
    <mergeCell ref="S28:W28"/>
    <mergeCell ref="A29:A30"/>
    <mergeCell ref="B29:B30"/>
    <mergeCell ref="C29:C30"/>
    <mergeCell ref="D29:D30"/>
    <mergeCell ref="E29:E30"/>
    <mergeCell ref="F29:F30"/>
    <mergeCell ref="G29:K29"/>
    <mergeCell ref="M29:Q29"/>
    <mergeCell ref="S29:S30"/>
    <mergeCell ref="T29:T30"/>
    <mergeCell ref="U29:U30"/>
    <mergeCell ref="V29:V30"/>
    <mergeCell ref="W29:W30"/>
    <mergeCell ref="A31:W31"/>
    <mergeCell ref="A34:W34"/>
    <mergeCell ref="A38:W38"/>
    <mergeCell ref="A41:W41"/>
    <mergeCell ref="A44:W44"/>
    <mergeCell ref="A47:W47"/>
    <mergeCell ref="A52:W52"/>
    <mergeCell ref="A56:W56"/>
    <mergeCell ref="A61:W61"/>
    <mergeCell ref="A64:W64"/>
    <mergeCell ref="A69:W69"/>
    <mergeCell ref="A72:W72"/>
    <mergeCell ref="A76:W76"/>
  </mergeCells>
  <conditionalFormatting sqref="G9">
    <cfRule type="expression" priority="1" dxfId="0" stopIfTrue="1">
      <formula>H9="x"</formula>
    </cfRule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4">
    <cfRule type="expression" priority="19" dxfId="0" stopIfTrue="1">
      <formula>H14="x"</formula>
    </cfRule>
    <cfRule type="expression" priority="20" dxfId="1" stopIfTrue="1">
      <formula>H14="o"</formula>
    </cfRule>
    <cfRule type="expression" priority="21" dxfId="2" stopIfTrue="1">
      <formula>H14="r"</formula>
    </cfRule>
  </conditionalFormatting>
  <conditionalFormatting sqref="I14">
    <cfRule type="expression" priority="22" dxfId="0" stopIfTrue="1">
      <formula>J14="x"</formula>
    </cfRule>
    <cfRule type="expression" priority="23" dxfId="1" stopIfTrue="1">
      <formula>J14="o"</formula>
    </cfRule>
    <cfRule type="expression" priority="24" dxfId="2" stopIfTrue="1">
      <formula>J14="r"</formula>
    </cfRule>
  </conditionalFormatting>
  <conditionalFormatting sqref="K14">
    <cfRule type="expression" priority="25" dxfId="0" stopIfTrue="1">
      <formula>L14="x"</formula>
    </cfRule>
    <cfRule type="expression" priority="26" dxfId="1" stopIfTrue="1">
      <formula>L14="o"</formula>
    </cfRule>
    <cfRule type="expression" priority="27" dxfId="2" stopIfTrue="1">
      <formula>L14="r"</formula>
    </cfRule>
  </conditionalFormatting>
  <conditionalFormatting sqref="M14">
    <cfRule type="expression" priority="28" dxfId="0" stopIfTrue="1">
      <formula>N14="x"</formula>
    </cfRule>
    <cfRule type="expression" priority="29" dxfId="1" stopIfTrue="1">
      <formula>N14="o"</formula>
    </cfRule>
    <cfRule type="expression" priority="30" dxfId="2" stopIfTrue="1">
      <formula>N14="r"</formula>
    </cfRule>
  </conditionalFormatting>
  <conditionalFormatting sqref="O14">
    <cfRule type="expression" priority="31" dxfId="0" stopIfTrue="1">
      <formula>P14="x"</formula>
    </cfRule>
    <cfRule type="expression" priority="32" dxfId="1" stopIfTrue="1">
      <formula>P14="o"</formula>
    </cfRule>
    <cfRule type="expression" priority="33" dxfId="2" stopIfTrue="1">
      <formula>P14="r"</formula>
    </cfRule>
  </conditionalFormatting>
  <conditionalFormatting sqref="Q14">
    <cfRule type="expression" priority="34" dxfId="0" stopIfTrue="1">
      <formula>R14="x"</formula>
    </cfRule>
    <cfRule type="expression" priority="35" dxfId="1" stopIfTrue="1">
      <formula>R14="o"</formula>
    </cfRule>
    <cfRule type="expression" priority="36" dxfId="2" stopIfTrue="1">
      <formula>R14="r"</formula>
    </cfRule>
  </conditionalFormatting>
  <conditionalFormatting sqref="G15">
    <cfRule type="expression" priority="37" dxfId="0" stopIfTrue="1">
      <formula>H15="x"</formula>
    </cfRule>
    <cfRule type="expression" priority="38" dxfId="1" stopIfTrue="1">
      <formula>H15="o"</formula>
    </cfRule>
    <cfRule type="expression" priority="39" dxfId="2" stopIfTrue="1">
      <formula>H15="r"</formula>
    </cfRule>
  </conditionalFormatting>
  <conditionalFormatting sqref="I15">
    <cfRule type="expression" priority="40" dxfId="0" stopIfTrue="1">
      <formula>J15="x"</formula>
    </cfRule>
    <cfRule type="expression" priority="41" dxfId="1" stopIfTrue="1">
      <formula>J15="o"</formula>
    </cfRule>
    <cfRule type="expression" priority="42" dxfId="2" stopIfTrue="1">
      <formula>J15="r"</formula>
    </cfRule>
  </conditionalFormatting>
  <conditionalFormatting sqref="K15">
    <cfRule type="expression" priority="43" dxfId="0" stopIfTrue="1">
      <formula>L15="x"</formula>
    </cfRule>
    <cfRule type="expression" priority="44" dxfId="1" stopIfTrue="1">
      <formula>L15="o"</formula>
    </cfRule>
    <cfRule type="expression" priority="45" dxfId="2" stopIfTrue="1">
      <formula>L15="r"</formula>
    </cfRule>
  </conditionalFormatting>
  <conditionalFormatting sqref="M15">
    <cfRule type="expression" priority="46" dxfId="0" stopIfTrue="1">
      <formula>N15="x"</formula>
    </cfRule>
    <cfRule type="expression" priority="47" dxfId="1" stopIfTrue="1">
      <formula>N15="o"</formula>
    </cfRule>
    <cfRule type="expression" priority="48" dxfId="2" stopIfTrue="1">
      <formula>N15="r"</formula>
    </cfRule>
  </conditionalFormatting>
  <conditionalFormatting sqref="O15">
    <cfRule type="expression" priority="49" dxfId="0" stopIfTrue="1">
      <formula>P15="x"</formula>
    </cfRule>
    <cfRule type="expression" priority="50" dxfId="1" stopIfTrue="1">
      <formula>P15="o"</formula>
    </cfRule>
    <cfRule type="expression" priority="51" dxfId="2" stopIfTrue="1">
      <formula>P15="r"</formula>
    </cfRule>
  </conditionalFormatting>
  <conditionalFormatting sqref="Q15">
    <cfRule type="expression" priority="52" dxfId="0" stopIfTrue="1">
      <formula>R15="x"</formula>
    </cfRule>
    <cfRule type="expression" priority="53" dxfId="1" stopIfTrue="1">
      <formula>R15="o"</formula>
    </cfRule>
    <cfRule type="expression" priority="54" dxfId="2" stopIfTrue="1">
      <formula>R15="r"</formula>
    </cfRule>
  </conditionalFormatting>
  <conditionalFormatting sqref="G19">
    <cfRule type="expression" priority="55" dxfId="0" stopIfTrue="1">
      <formula>H19="x"</formula>
    </cfRule>
    <cfRule type="expression" priority="56" dxfId="1" stopIfTrue="1">
      <formula>H19="o"</formula>
    </cfRule>
    <cfRule type="expression" priority="57" dxfId="2" stopIfTrue="1">
      <formula>H19="r"</formula>
    </cfRule>
  </conditionalFormatting>
  <conditionalFormatting sqref="I19">
    <cfRule type="expression" priority="58" dxfId="0" stopIfTrue="1">
      <formula>J19="x"</formula>
    </cfRule>
    <cfRule type="expression" priority="59" dxfId="1" stopIfTrue="1">
      <formula>J19="o"</formula>
    </cfRule>
    <cfRule type="expression" priority="60" dxfId="2" stopIfTrue="1">
      <formula>J19="r"</formula>
    </cfRule>
  </conditionalFormatting>
  <conditionalFormatting sqref="K19">
    <cfRule type="expression" priority="61" dxfId="0" stopIfTrue="1">
      <formula>L19="x"</formula>
    </cfRule>
    <cfRule type="expression" priority="62" dxfId="1" stopIfTrue="1">
      <formula>L19="o"</formula>
    </cfRule>
    <cfRule type="expression" priority="63" dxfId="2" stopIfTrue="1">
      <formula>L19="r"</formula>
    </cfRule>
  </conditionalFormatting>
  <conditionalFormatting sqref="M19">
    <cfRule type="expression" priority="64" dxfId="0" stopIfTrue="1">
      <formula>N19="x"</formula>
    </cfRule>
    <cfRule type="expression" priority="65" dxfId="1" stopIfTrue="1">
      <formula>N19="o"</formula>
    </cfRule>
    <cfRule type="expression" priority="66" dxfId="2" stopIfTrue="1">
      <formula>N19="r"</formula>
    </cfRule>
  </conditionalFormatting>
  <conditionalFormatting sqref="O19">
    <cfRule type="expression" priority="67" dxfId="0" stopIfTrue="1">
      <formula>P19="x"</formula>
    </cfRule>
    <cfRule type="expression" priority="68" dxfId="1" stopIfTrue="1">
      <formula>P19="o"</formula>
    </cfRule>
    <cfRule type="expression" priority="69" dxfId="2" stopIfTrue="1">
      <formula>P19="r"</formula>
    </cfRule>
  </conditionalFormatting>
  <conditionalFormatting sqref="Q19">
    <cfRule type="expression" priority="70" dxfId="0" stopIfTrue="1">
      <formula>R19="x"</formula>
    </cfRule>
    <cfRule type="expression" priority="71" dxfId="1" stopIfTrue="1">
      <formula>R19="o"</formula>
    </cfRule>
    <cfRule type="expression" priority="72" dxfId="2" stopIfTrue="1">
      <formula>R19="r"</formula>
    </cfRule>
  </conditionalFormatting>
  <conditionalFormatting sqref="G20">
    <cfRule type="expression" priority="73" dxfId="0" stopIfTrue="1">
      <formula>H20="x"</formula>
    </cfRule>
    <cfRule type="expression" priority="74" dxfId="1" stopIfTrue="1">
      <formula>H20="o"</formula>
    </cfRule>
    <cfRule type="expression" priority="75" dxfId="2" stopIfTrue="1">
      <formula>H20="r"</formula>
    </cfRule>
  </conditionalFormatting>
  <conditionalFormatting sqref="I20">
    <cfRule type="expression" priority="76" dxfId="0" stopIfTrue="1">
      <formula>J20="x"</formula>
    </cfRule>
    <cfRule type="expression" priority="77" dxfId="1" stopIfTrue="1">
      <formula>J20="o"</formula>
    </cfRule>
    <cfRule type="expression" priority="78" dxfId="2" stopIfTrue="1">
      <formula>J20="r"</formula>
    </cfRule>
  </conditionalFormatting>
  <conditionalFormatting sqref="K20">
    <cfRule type="expression" priority="79" dxfId="0" stopIfTrue="1">
      <formula>L20="x"</formula>
    </cfRule>
    <cfRule type="expression" priority="80" dxfId="1" stopIfTrue="1">
      <formula>L20="o"</formula>
    </cfRule>
    <cfRule type="expression" priority="81" dxfId="2" stopIfTrue="1">
      <formula>L20="r"</formula>
    </cfRule>
  </conditionalFormatting>
  <conditionalFormatting sqref="M20">
    <cfRule type="expression" priority="82" dxfId="0" stopIfTrue="1">
      <formula>N20="x"</formula>
    </cfRule>
    <cfRule type="expression" priority="83" dxfId="1" stopIfTrue="1">
      <formula>N20="o"</formula>
    </cfRule>
    <cfRule type="expression" priority="84" dxfId="2" stopIfTrue="1">
      <formula>N20="r"</formula>
    </cfRule>
  </conditionalFormatting>
  <conditionalFormatting sqref="O20">
    <cfRule type="expression" priority="85" dxfId="0" stopIfTrue="1">
      <formula>P20="x"</formula>
    </cfRule>
    <cfRule type="expression" priority="86" dxfId="1" stopIfTrue="1">
      <formula>P20="o"</formula>
    </cfRule>
    <cfRule type="expression" priority="87" dxfId="2" stopIfTrue="1">
      <formula>P20="r"</formula>
    </cfRule>
  </conditionalFormatting>
  <conditionalFormatting sqref="Q20">
    <cfRule type="expression" priority="88" dxfId="0" stopIfTrue="1">
      <formula>R20="x"</formula>
    </cfRule>
    <cfRule type="expression" priority="89" dxfId="1" stopIfTrue="1">
      <formula>R20="o"</formula>
    </cfRule>
    <cfRule type="expression" priority="90" dxfId="2" stopIfTrue="1">
      <formula>R20="r"</formula>
    </cfRule>
  </conditionalFormatting>
  <conditionalFormatting sqref="G21">
    <cfRule type="expression" priority="91" dxfId="0" stopIfTrue="1">
      <formula>H21="x"</formula>
    </cfRule>
    <cfRule type="expression" priority="92" dxfId="1" stopIfTrue="1">
      <formula>H21="o"</formula>
    </cfRule>
    <cfRule type="expression" priority="93" dxfId="2" stopIfTrue="1">
      <formula>H21="r"</formula>
    </cfRule>
  </conditionalFormatting>
  <conditionalFormatting sqref="I21">
    <cfRule type="expression" priority="94" dxfId="0" stopIfTrue="1">
      <formula>J21="x"</formula>
    </cfRule>
    <cfRule type="expression" priority="95" dxfId="1" stopIfTrue="1">
      <formula>J21="o"</formula>
    </cfRule>
    <cfRule type="expression" priority="96" dxfId="2" stopIfTrue="1">
      <formula>J21="r"</formula>
    </cfRule>
  </conditionalFormatting>
  <conditionalFormatting sqref="K21">
    <cfRule type="expression" priority="97" dxfId="0" stopIfTrue="1">
      <formula>L21="x"</formula>
    </cfRule>
    <cfRule type="expression" priority="98" dxfId="1" stopIfTrue="1">
      <formula>L21="o"</formula>
    </cfRule>
    <cfRule type="expression" priority="99" dxfId="2" stopIfTrue="1">
      <formula>L21="r"</formula>
    </cfRule>
  </conditionalFormatting>
  <conditionalFormatting sqref="M21">
    <cfRule type="expression" priority="100" dxfId="0" stopIfTrue="1">
      <formula>N21="x"</formula>
    </cfRule>
    <cfRule type="expression" priority="101" dxfId="1" stopIfTrue="1">
      <formula>N21="o"</formula>
    </cfRule>
    <cfRule type="expression" priority="102" dxfId="2" stopIfTrue="1">
      <formula>N21="r"</formula>
    </cfRule>
  </conditionalFormatting>
  <conditionalFormatting sqref="O21">
    <cfRule type="expression" priority="103" dxfId="0" stopIfTrue="1">
      <formula>P21="x"</formula>
    </cfRule>
    <cfRule type="expression" priority="104" dxfId="1" stopIfTrue="1">
      <formula>P21="o"</formula>
    </cfRule>
    <cfRule type="expression" priority="105" dxfId="2" stopIfTrue="1">
      <formula>P21="r"</formula>
    </cfRule>
  </conditionalFormatting>
  <conditionalFormatting sqref="Q21">
    <cfRule type="expression" priority="106" dxfId="0" stopIfTrue="1">
      <formula>R21="x"</formula>
    </cfRule>
    <cfRule type="expression" priority="107" dxfId="1" stopIfTrue="1">
      <formula>R21="o"</formula>
    </cfRule>
    <cfRule type="expression" priority="108" dxfId="2" stopIfTrue="1">
      <formula>R21="r"</formula>
    </cfRule>
  </conditionalFormatting>
  <conditionalFormatting sqref="G22">
    <cfRule type="expression" priority="109" dxfId="0" stopIfTrue="1">
      <formula>H22="x"</formula>
    </cfRule>
    <cfRule type="expression" priority="110" dxfId="1" stopIfTrue="1">
      <formula>H22="o"</formula>
    </cfRule>
    <cfRule type="expression" priority="111" dxfId="2" stopIfTrue="1">
      <formula>H22="r"</formula>
    </cfRule>
  </conditionalFormatting>
  <conditionalFormatting sqref="I22">
    <cfRule type="expression" priority="112" dxfId="0" stopIfTrue="1">
      <formula>J22="x"</formula>
    </cfRule>
    <cfRule type="expression" priority="113" dxfId="1" stopIfTrue="1">
      <formula>J22="o"</formula>
    </cfRule>
    <cfRule type="expression" priority="114" dxfId="2" stopIfTrue="1">
      <formula>J22="r"</formula>
    </cfRule>
  </conditionalFormatting>
  <conditionalFormatting sqref="K22">
    <cfRule type="expression" priority="115" dxfId="0" stopIfTrue="1">
      <formula>L22="x"</formula>
    </cfRule>
    <cfRule type="expression" priority="116" dxfId="1" stopIfTrue="1">
      <formula>L22="o"</formula>
    </cfRule>
    <cfRule type="expression" priority="117" dxfId="2" stopIfTrue="1">
      <formula>L22="r"</formula>
    </cfRule>
  </conditionalFormatting>
  <conditionalFormatting sqref="M22">
    <cfRule type="expression" priority="118" dxfId="0" stopIfTrue="1">
      <formula>N22="x"</formula>
    </cfRule>
    <cfRule type="expression" priority="119" dxfId="1" stopIfTrue="1">
      <formula>N22="o"</formula>
    </cfRule>
    <cfRule type="expression" priority="120" dxfId="2" stopIfTrue="1">
      <formula>N22="r"</formula>
    </cfRule>
  </conditionalFormatting>
  <conditionalFormatting sqref="O22">
    <cfRule type="expression" priority="121" dxfId="0" stopIfTrue="1">
      <formula>P22="x"</formula>
    </cfRule>
    <cfRule type="expression" priority="122" dxfId="1" stopIfTrue="1">
      <formula>P22="o"</formula>
    </cfRule>
    <cfRule type="expression" priority="123" dxfId="2" stopIfTrue="1">
      <formula>P22="r"</formula>
    </cfRule>
  </conditionalFormatting>
  <conditionalFormatting sqref="Q22">
    <cfRule type="expression" priority="124" dxfId="0" stopIfTrue="1">
      <formula>R22="x"</formula>
    </cfRule>
    <cfRule type="expression" priority="125" dxfId="1" stopIfTrue="1">
      <formula>R22="o"</formula>
    </cfRule>
    <cfRule type="expression" priority="126" dxfId="2" stopIfTrue="1">
      <formula>R22="r"</formula>
    </cfRule>
  </conditionalFormatting>
  <conditionalFormatting sqref="G23">
    <cfRule type="expression" priority="127" dxfId="0" stopIfTrue="1">
      <formula>H23="x"</formula>
    </cfRule>
    <cfRule type="expression" priority="128" dxfId="1" stopIfTrue="1">
      <formula>H23="o"</formula>
    </cfRule>
    <cfRule type="expression" priority="129" dxfId="2" stopIfTrue="1">
      <formula>H23="r"</formula>
    </cfRule>
  </conditionalFormatting>
  <conditionalFormatting sqref="I23">
    <cfRule type="expression" priority="130" dxfId="0" stopIfTrue="1">
      <formula>J23="x"</formula>
    </cfRule>
    <cfRule type="expression" priority="131" dxfId="1" stopIfTrue="1">
      <formula>J23="o"</formula>
    </cfRule>
    <cfRule type="expression" priority="132" dxfId="2" stopIfTrue="1">
      <formula>J23="r"</formula>
    </cfRule>
  </conditionalFormatting>
  <conditionalFormatting sqref="K23">
    <cfRule type="expression" priority="133" dxfId="0" stopIfTrue="1">
      <formula>L23="x"</formula>
    </cfRule>
    <cfRule type="expression" priority="134" dxfId="1" stopIfTrue="1">
      <formula>L23="o"</formula>
    </cfRule>
    <cfRule type="expression" priority="135" dxfId="2" stopIfTrue="1">
      <formula>L23="r"</formula>
    </cfRule>
  </conditionalFormatting>
  <conditionalFormatting sqref="M23">
    <cfRule type="expression" priority="136" dxfId="0" stopIfTrue="1">
      <formula>N23="x"</formula>
    </cfRule>
    <cfRule type="expression" priority="137" dxfId="1" stopIfTrue="1">
      <formula>N23="o"</formula>
    </cfRule>
    <cfRule type="expression" priority="138" dxfId="2" stopIfTrue="1">
      <formula>N23="r"</formula>
    </cfRule>
  </conditionalFormatting>
  <conditionalFormatting sqref="O23">
    <cfRule type="expression" priority="139" dxfId="0" stopIfTrue="1">
      <formula>P23="x"</formula>
    </cfRule>
    <cfRule type="expression" priority="140" dxfId="1" stopIfTrue="1">
      <formula>P23="o"</formula>
    </cfRule>
    <cfRule type="expression" priority="141" dxfId="2" stopIfTrue="1">
      <formula>P23="r"</formula>
    </cfRule>
  </conditionalFormatting>
  <conditionalFormatting sqref="Q23">
    <cfRule type="expression" priority="142" dxfId="0" stopIfTrue="1">
      <formula>R23="x"</formula>
    </cfRule>
    <cfRule type="expression" priority="143" dxfId="1" stopIfTrue="1">
      <formula>R23="o"</formula>
    </cfRule>
    <cfRule type="expression" priority="144" dxfId="2" stopIfTrue="1">
      <formula>R23="r"</formula>
    </cfRule>
  </conditionalFormatting>
  <conditionalFormatting sqref="G25">
    <cfRule type="expression" priority="145" dxfId="0" stopIfTrue="1">
      <formula>H25="x"</formula>
    </cfRule>
    <cfRule type="expression" priority="146" dxfId="1" stopIfTrue="1">
      <formula>H25="o"</formula>
    </cfRule>
    <cfRule type="expression" priority="147" dxfId="2" stopIfTrue="1">
      <formula>H25="r"</formula>
    </cfRule>
  </conditionalFormatting>
  <conditionalFormatting sqref="I25">
    <cfRule type="expression" priority="148" dxfId="0" stopIfTrue="1">
      <formula>J25="x"</formula>
    </cfRule>
    <cfRule type="expression" priority="149" dxfId="1" stopIfTrue="1">
      <formula>J25="o"</formula>
    </cfRule>
    <cfRule type="expression" priority="150" dxfId="2" stopIfTrue="1">
      <formula>J25="r"</formula>
    </cfRule>
  </conditionalFormatting>
  <conditionalFormatting sqref="K25">
    <cfRule type="expression" priority="151" dxfId="0" stopIfTrue="1">
      <formula>L25="x"</formula>
    </cfRule>
    <cfRule type="expression" priority="152" dxfId="1" stopIfTrue="1">
      <formula>L25="o"</formula>
    </cfRule>
    <cfRule type="expression" priority="153" dxfId="2" stopIfTrue="1">
      <formula>L25="r"</formula>
    </cfRule>
  </conditionalFormatting>
  <conditionalFormatting sqref="M25">
    <cfRule type="expression" priority="154" dxfId="0" stopIfTrue="1">
      <formula>N25="x"</formula>
    </cfRule>
    <cfRule type="expression" priority="155" dxfId="1" stopIfTrue="1">
      <formula>N25="o"</formula>
    </cfRule>
    <cfRule type="expression" priority="156" dxfId="2" stopIfTrue="1">
      <formula>N25="r"</formula>
    </cfRule>
  </conditionalFormatting>
  <conditionalFormatting sqref="O25">
    <cfRule type="expression" priority="157" dxfId="0" stopIfTrue="1">
      <formula>P25="x"</formula>
    </cfRule>
    <cfRule type="expression" priority="158" dxfId="1" stopIfTrue="1">
      <formula>P25="o"</formula>
    </cfRule>
    <cfRule type="expression" priority="159" dxfId="2" stopIfTrue="1">
      <formula>P25="r"</formula>
    </cfRule>
  </conditionalFormatting>
  <conditionalFormatting sqref="Q25">
    <cfRule type="expression" priority="160" dxfId="0" stopIfTrue="1">
      <formula>R25="x"</formula>
    </cfRule>
    <cfRule type="expression" priority="161" dxfId="1" stopIfTrue="1">
      <formula>R25="o"</formula>
    </cfRule>
    <cfRule type="expression" priority="162" dxfId="2" stopIfTrue="1">
      <formula>R25="r"</formula>
    </cfRule>
  </conditionalFormatting>
  <conditionalFormatting sqref="G32">
    <cfRule type="expression" priority="163" dxfId="0" stopIfTrue="1">
      <formula>H32="x"</formula>
    </cfRule>
    <cfRule type="expression" priority="164" dxfId="1" stopIfTrue="1">
      <formula>H32="o"</formula>
    </cfRule>
    <cfRule type="expression" priority="165" dxfId="2" stopIfTrue="1">
      <formula>H32="r"</formula>
    </cfRule>
  </conditionalFormatting>
  <conditionalFormatting sqref="I32">
    <cfRule type="expression" priority="166" dxfId="0" stopIfTrue="1">
      <formula>J32="x"</formula>
    </cfRule>
    <cfRule type="expression" priority="167" dxfId="1" stopIfTrue="1">
      <formula>J32="o"</formula>
    </cfRule>
    <cfRule type="expression" priority="168" dxfId="2" stopIfTrue="1">
      <formula>J32="r"</formula>
    </cfRule>
  </conditionalFormatting>
  <conditionalFormatting sqref="K32">
    <cfRule type="expression" priority="169" dxfId="0" stopIfTrue="1">
      <formula>L32="x"</formula>
    </cfRule>
    <cfRule type="expression" priority="170" dxfId="1" stopIfTrue="1">
      <formula>L32="o"</formula>
    </cfRule>
    <cfRule type="expression" priority="171" dxfId="2" stopIfTrue="1">
      <formula>L32="r"</formula>
    </cfRule>
  </conditionalFormatting>
  <conditionalFormatting sqref="M32">
    <cfRule type="expression" priority="172" dxfId="0" stopIfTrue="1">
      <formula>N32="x"</formula>
    </cfRule>
    <cfRule type="expression" priority="173" dxfId="1" stopIfTrue="1">
      <formula>N32="o"</formula>
    </cfRule>
    <cfRule type="expression" priority="174" dxfId="2" stopIfTrue="1">
      <formula>N32="r"</formula>
    </cfRule>
  </conditionalFormatting>
  <conditionalFormatting sqref="O32">
    <cfRule type="expression" priority="175" dxfId="0" stopIfTrue="1">
      <formula>P32="x"</formula>
    </cfRule>
    <cfRule type="expression" priority="176" dxfId="1" stopIfTrue="1">
      <formula>P32="o"</formula>
    </cfRule>
    <cfRule type="expression" priority="177" dxfId="2" stopIfTrue="1">
      <formula>P32="r"</formula>
    </cfRule>
  </conditionalFormatting>
  <conditionalFormatting sqref="Q32">
    <cfRule type="expression" priority="178" dxfId="0" stopIfTrue="1">
      <formula>R32="x"</formula>
    </cfRule>
    <cfRule type="expression" priority="179" dxfId="1" stopIfTrue="1">
      <formula>R32="o"</formula>
    </cfRule>
    <cfRule type="expression" priority="180" dxfId="2" stopIfTrue="1">
      <formula>R32="r"</formula>
    </cfRule>
  </conditionalFormatting>
  <conditionalFormatting sqref="G35">
    <cfRule type="expression" priority="181" dxfId="0" stopIfTrue="1">
      <formula>H35="x"</formula>
    </cfRule>
    <cfRule type="expression" priority="182" dxfId="1" stopIfTrue="1">
      <formula>H35="o"</formula>
    </cfRule>
    <cfRule type="expression" priority="183" dxfId="2" stopIfTrue="1">
      <formula>H35="r"</formula>
    </cfRule>
  </conditionalFormatting>
  <conditionalFormatting sqref="I35">
    <cfRule type="expression" priority="184" dxfId="0" stopIfTrue="1">
      <formula>J35="x"</formula>
    </cfRule>
    <cfRule type="expression" priority="185" dxfId="1" stopIfTrue="1">
      <formula>J35="o"</formula>
    </cfRule>
    <cfRule type="expression" priority="186" dxfId="2" stopIfTrue="1">
      <formula>J35="r"</formula>
    </cfRule>
  </conditionalFormatting>
  <conditionalFormatting sqref="K35">
    <cfRule type="expression" priority="187" dxfId="0" stopIfTrue="1">
      <formula>L35="x"</formula>
    </cfRule>
    <cfRule type="expression" priority="188" dxfId="1" stopIfTrue="1">
      <formula>L35="o"</formula>
    </cfRule>
    <cfRule type="expression" priority="189" dxfId="2" stopIfTrue="1">
      <formula>L35="r"</formula>
    </cfRule>
  </conditionalFormatting>
  <conditionalFormatting sqref="M35">
    <cfRule type="expression" priority="190" dxfId="0" stopIfTrue="1">
      <formula>N35="x"</formula>
    </cfRule>
    <cfRule type="expression" priority="191" dxfId="1" stopIfTrue="1">
      <formula>N35="o"</formula>
    </cfRule>
    <cfRule type="expression" priority="192" dxfId="2" stopIfTrue="1">
      <formula>N35="r"</formula>
    </cfRule>
  </conditionalFormatting>
  <conditionalFormatting sqref="O35">
    <cfRule type="expression" priority="193" dxfId="0" stopIfTrue="1">
      <formula>P35="x"</formula>
    </cfRule>
    <cfRule type="expression" priority="194" dxfId="1" stopIfTrue="1">
      <formula>P35="o"</formula>
    </cfRule>
    <cfRule type="expression" priority="195" dxfId="2" stopIfTrue="1">
      <formula>P35="r"</formula>
    </cfRule>
  </conditionalFormatting>
  <conditionalFormatting sqref="Q35">
    <cfRule type="expression" priority="196" dxfId="0" stopIfTrue="1">
      <formula>R35="x"</formula>
    </cfRule>
    <cfRule type="expression" priority="197" dxfId="1" stopIfTrue="1">
      <formula>R35="o"</formula>
    </cfRule>
    <cfRule type="expression" priority="198" dxfId="2" stopIfTrue="1">
      <formula>R35="r"</formula>
    </cfRule>
  </conditionalFormatting>
  <conditionalFormatting sqref="G36">
    <cfRule type="expression" priority="199" dxfId="0" stopIfTrue="1">
      <formula>H36="x"</formula>
    </cfRule>
    <cfRule type="expression" priority="200" dxfId="1" stopIfTrue="1">
      <formula>H36="o"</formula>
    </cfRule>
    <cfRule type="expression" priority="201" dxfId="2" stopIfTrue="1">
      <formula>H36="r"</formula>
    </cfRule>
  </conditionalFormatting>
  <conditionalFormatting sqref="I36">
    <cfRule type="expression" priority="202" dxfId="0" stopIfTrue="1">
      <formula>J36="x"</formula>
    </cfRule>
    <cfRule type="expression" priority="203" dxfId="1" stopIfTrue="1">
      <formula>J36="o"</formula>
    </cfRule>
    <cfRule type="expression" priority="204" dxfId="2" stopIfTrue="1">
      <formula>J36="r"</formula>
    </cfRule>
  </conditionalFormatting>
  <conditionalFormatting sqref="K36">
    <cfRule type="expression" priority="205" dxfId="0" stopIfTrue="1">
      <formula>L36="x"</formula>
    </cfRule>
    <cfRule type="expression" priority="206" dxfId="1" stopIfTrue="1">
      <formula>L36="o"</formula>
    </cfRule>
    <cfRule type="expression" priority="207" dxfId="2" stopIfTrue="1">
      <formula>L36="r"</formula>
    </cfRule>
  </conditionalFormatting>
  <conditionalFormatting sqref="M36">
    <cfRule type="expression" priority="208" dxfId="0" stopIfTrue="1">
      <formula>N36="x"</formula>
    </cfRule>
    <cfRule type="expression" priority="209" dxfId="1" stopIfTrue="1">
      <formula>N36="o"</formula>
    </cfRule>
    <cfRule type="expression" priority="210" dxfId="2" stopIfTrue="1">
      <formula>N36="r"</formula>
    </cfRule>
  </conditionalFormatting>
  <conditionalFormatting sqref="O36">
    <cfRule type="expression" priority="211" dxfId="0" stopIfTrue="1">
      <formula>P36="x"</formula>
    </cfRule>
    <cfRule type="expression" priority="212" dxfId="1" stopIfTrue="1">
      <formula>P36="o"</formula>
    </cfRule>
    <cfRule type="expression" priority="213" dxfId="2" stopIfTrue="1">
      <formula>P36="r"</formula>
    </cfRule>
  </conditionalFormatting>
  <conditionalFormatting sqref="Q36">
    <cfRule type="expression" priority="214" dxfId="0" stopIfTrue="1">
      <formula>R36="x"</formula>
    </cfRule>
    <cfRule type="expression" priority="215" dxfId="1" stopIfTrue="1">
      <formula>R36="o"</formula>
    </cfRule>
    <cfRule type="expression" priority="216" dxfId="2" stopIfTrue="1">
      <formula>R36="r"</formula>
    </cfRule>
  </conditionalFormatting>
  <conditionalFormatting sqref="G39">
    <cfRule type="expression" priority="217" dxfId="0" stopIfTrue="1">
      <formula>H39="x"</formula>
    </cfRule>
    <cfRule type="expression" priority="218" dxfId="1" stopIfTrue="1">
      <formula>H39="o"</formula>
    </cfRule>
    <cfRule type="expression" priority="219" dxfId="2" stopIfTrue="1">
      <formula>H39="r"</formula>
    </cfRule>
  </conditionalFormatting>
  <conditionalFormatting sqref="I39">
    <cfRule type="expression" priority="220" dxfId="0" stopIfTrue="1">
      <formula>J39="x"</formula>
    </cfRule>
    <cfRule type="expression" priority="221" dxfId="1" stopIfTrue="1">
      <formula>J39="o"</formula>
    </cfRule>
    <cfRule type="expression" priority="222" dxfId="2" stopIfTrue="1">
      <formula>J39="r"</formula>
    </cfRule>
  </conditionalFormatting>
  <conditionalFormatting sqref="K39">
    <cfRule type="expression" priority="223" dxfId="0" stopIfTrue="1">
      <formula>L39="x"</formula>
    </cfRule>
    <cfRule type="expression" priority="224" dxfId="1" stopIfTrue="1">
      <formula>L39="o"</formula>
    </cfRule>
    <cfRule type="expression" priority="225" dxfId="2" stopIfTrue="1">
      <formula>L39="r"</formula>
    </cfRule>
  </conditionalFormatting>
  <conditionalFormatting sqref="M39">
    <cfRule type="expression" priority="226" dxfId="0" stopIfTrue="1">
      <formula>N39="x"</formula>
    </cfRule>
    <cfRule type="expression" priority="227" dxfId="1" stopIfTrue="1">
      <formula>N39="o"</formula>
    </cfRule>
    <cfRule type="expression" priority="228" dxfId="2" stopIfTrue="1">
      <formula>N39="r"</formula>
    </cfRule>
  </conditionalFormatting>
  <conditionalFormatting sqref="O39">
    <cfRule type="expression" priority="229" dxfId="0" stopIfTrue="1">
      <formula>P39="x"</formula>
    </cfRule>
    <cfRule type="expression" priority="230" dxfId="1" stopIfTrue="1">
      <formula>P39="o"</formula>
    </cfRule>
    <cfRule type="expression" priority="231" dxfId="2" stopIfTrue="1">
      <formula>P39="r"</formula>
    </cfRule>
  </conditionalFormatting>
  <conditionalFormatting sqref="Q39">
    <cfRule type="expression" priority="232" dxfId="0" stopIfTrue="1">
      <formula>R39="x"</formula>
    </cfRule>
    <cfRule type="expression" priority="233" dxfId="1" stopIfTrue="1">
      <formula>R39="o"</formula>
    </cfRule>
    <cfRule type="expression" priority="234" dxfId="2" stopIfTrue="1">
      <formula>R39="r"</formula>
    </cfRule>
  </conditionalFormatting>
  <conditionalFormatting sqref="G40">
    <cfRule type="expression" priority="235" dxfId="0" stopIfTrue="1">
      <formula>H40="x"</formula>
    </cfRule>
    <cfRule type="expression" priority="236" dxfId="1" stopIfTrue="1">
      <formula>H40="o"</formula>
    </cfRule>
    <cfRule type="expression" priority="237" dxfId="2" stopIfTrue="1">
      <formula>H40="r"</formula>
    </cfRule>
  </conditionalFormatting>
  <conditionalFormatting sqref="I40">
    <cfRule type="expression" priority="238" dxfId="0" stopIfTrue="1">
      <formula>J40="x"</formula>
    </cfRule>
    <cfRule type="expression" priority="239" dxfId="1" stopIfTrue="1">
      <formula>J40="o"</formula>
    </cfRule>
    <cfRule type="expression" priority="240" dxfId="2" stopIfTrue="1">
      <formula>J40="r"</formula>
    </cfRule>
  </conditionalFormatting>
  <conditionalFormatting sqref="K40">
    <cfRule type="expression" priority="241" dxfId="0" stopIfTrue="1">
      <formula>L40="x"</formula>
    </cfRule>
    <cfRule type="expression" priority="242" dxfId="1" stopIfTrue="1">
      <formula>L40="o"</formula>
    </cfRule>
    <cfRule type="expression" priority="243" dxfId="2" stopIfTrue="1">
      <formula>L40="r"</formula>
    </cfRule>
  </conditionalFormatting>
  <conditionalFormatting sqref="M40">
    <cfRule type="expression" priority="244" dxfId="0" stopIfTrue="1">
      <formula>N40="x"</formula>
    </cfRule>
    <cfRule type="expression" priority="245" dxfId="1" stopIfTrue="1">
      <formula>N40="o"</formula>
    </cfRule>
    <cfRule type="expression" priority="246" dxfId="2" stopIfTrue="1">
      <formula>N40="r"</formula>
    </cfRule>
  </conditionalFormatting>
  <conditionalFormatting sqref="O40">
    <cfRule type="expression" priority="247" dxfId="0" stopIfTrue="1">
      <formula>P40="x"</formula>
    </cfRule>
    <cfRule type="expression" priority="248" dxfId="1" stopIfTrue="1">
      <formula>P40="o"</formula>
    </cfRule>
    <cfRule type="expression" priority="249" dxfId="2" stopIfTrue="1">
      <formula>P40="r"</formula>
    </cfRule>
  </conditionalFormatting>
  <conditionalFormatting sqref="Q40">
    <cfRule type="expression" priority="250" dxfId="0" stopIfTrue="1">
      <formula>R40="x"</formula>
    </cfRule>
    <cfRule type="expression" priority="251" dxfId="1" stopIfTrue="1">
      <formula>R40="o"</formula>
    </cfRule>
    <cfRule type="expression" priority="252" dxfId="2" stopIfTrue="1">
      <formula>R40="r"</formula>
    </cfRule>
  </conditionalFormatting>
  <conditionalFormatting sqref="G42">
    <cfRule type="expression" priority="253" dxfId="0" stopIfTrue="1">
      <formula>H42="x"</formula>
    </cfRule>
    <cfRule type="expression" priority="254" dxfId="1" stopIfTrue="1">
      <formula>H42="o"</formula>
    </cfRule>
    <cfRule type="expression" priority="255" dxfId="2" stopIfTrue="1">
      <formula>H42="r"</formula>
    </cfRule>
  </conditionalFormatting>
  <conditionalFormatting sqref="I42">
    <cfRule type="expression" priority="256" dxfId="0" stopIfTrue="1">
      <formula>J42="x"</formula>
    </cfRule>
    <cfRule type="expression" priority="257" dxfId="1" stopIfTrue="1">
      <formula>J42="o"</formula>
    </cfRule>
    <cfRule type="expression" priority="258" dxfId="2" stopIfTrue="1">
      <formula>J42="r"</formula>
    </cfRule>
  </conditionalFormatting>
  <conditionalFormatting sqref="K42">
    <cfRule type="expression" priority="259" dxfId="0" stopIfTrue="1">
      <formula>L42="x"</formula>
    </cfRule>
    <cfRule type="expression" priority="260" dxfId="1" stopIfTrue="1">
      <formula>L42="o"</formula>
    </cfRule>
    <cfRule type="expression" priority="261" dxfId="2" stopIfTrue="1">
      <formula>L42="r"</formula>
    </cfRule>
  </conditionalFormatting>
  <conditionalFormatting sqref="M42">
    <cfRule type="expression" priority="262" dxfId="0" stopIfTrue="1">
      <formula>N42="x"</formula>
    </cfRule>
    <cfRule type="expression" priority="263" dxfId="1" stopIfTrue="1">
      <formula>N42="o"</formula>
    </cfRule>
    <cfRule type="expression" priority="264" dxfId="2" stopIfTrue="1">
      <formula>N42="r"</formula>
    </cfRule>
  </conditionalFormatting>
  <conditionalFormatting sqref="O42">
    <cfRule type="expression" priority="265" dxfId="0" stopIfTrue="1">
      <formula>P42="x"</formula>
    </cfRule>
    <cfRule type="expression" priority="266" dxfId="1" stopIfTrue="1">
      <formula>P42="o"</formula>
    </cfRule>
    <cfRule type="expression" priority="267" dxfId="2" stopIfTrue="1">
      <formula>P42="r"</formula>
    </cfRule>
  </conditionalFormatting>
  <conditionalFormatting sqref="Q42">
    <cfRule type="expression" priority="268" dxfId="0" stopIfTrue="1">
      <formula>R42="x"</formula>
    </cfRule>
    <cfRule type="expression" priority="269" dxfId="1" stopIfTrue="1">
      <formula>R42="o"</formula>
    </cfRule>
    <cfRule type="expression" priority="270" dxfId="2" stopIfTrue="1">
      <formula>R42="r"</formula>
    </cfRule>
  </conditionalFormatting>
  <conditionalFormatting sqref="G43">
    <cfRule type="expression" priority="271" dxfId="0" stopIfTrue="1">
      <formula>H43="x"</formula>
    </cfRule>
    <cfRule type="expression" priority="272" dxfId="1" stopIfTrue="1">
      <formula>H43="o"</formula>
    </cfRule>
    <cfRule type="expression" priority="273" dxfId="2" stopIfTrue="1">
      <formula>H43="r"</formula>
    </cfRule>
  </conditionalFormatting>
  <conditionalFormatting sqref="I43">
    <cfRule type="expression" priority="274" dxfId="0" stopIfTrue="1">
      <formula>J43="x"</formula>
    </cfRule>
    <cfRule type="expression" priority="275" dxfId="1" stopIfTrue="1">
      <formula>J43="o"</formula>
    </cfRule>
    <cfRule type="expression" priority="276" dxfId="2" stopIfTrue="1">
      <formula>J43="r"</formula>
    </cfRule>
  </conditionalFormatting>
  <conditionalFormatting sqref="K43">
    <cfRule type="expression" priority="277" dxfId="0" stopIfTrue="1">
      <formula>L43="x"</formula>
    </cfRule>
    <cfRule type="expression" priority="278" dxfId="1" stopIfTrue="1">
      <formula>L43="o"</formula>
    </cfRule>
    <cfRule type="expression" priority="279" dxfId="2" stopIfTrue="1">
      <formula>L43="r"</formula>
    </cfRule>
  </conditionalFormatting>
  <conditionalFormatting sqref="M43">
    <cfRule type="expression" priority="280" dxfId="0" stopIfTrue="1">
      <formula>N43="x"</formula>
    </cfRule>
    <cfRule type="expression" priority="281" dxfId="1" stopIfTrue="1">
      <formula>N43="o"</formula>
    </cfRule>
    <cfRule type="expression" priority="282" dxfId="2" stopIfTrue="1">
      <formula>N43="r"</formula>
    </cfRule>
  </conditionalFormatting>
  <conditionalFormatting sqref="O43">
    <cfRule type="expression" priority="283" dxfId="0" stopIfTrue="1">
      <formula>P43="x"</formula>
    </cfRule>
    <cfRule type="expression" priority="284" dxfId="1" stopIfTrue="1">
      <formula>P43="o"</formula>
    </cfRule>
    <cfRule type="expression" priority="285" dxfId="2" stopIfTrue="1">
      <formula>P43="r"</formula>
    </cfRule>
  </conditionalFormatting>
  <conditionalFormatting sqref="Q43">
    <cfRule type="expression" priority="286" dxfId="0" stopIfTrue="1">
      <formula>R43="x"</formula>
    </cfRule>
    <cfRule type="expression" priority="287" dxfId="1" stopIfTrue="1">
      <formula>R43="o"</formula>
    </cfRule>
    <cfRule type="expression" priority="288" dxfId="2" stopIfTrue="1">
      <formula>R43="r"</formula>
    </cfRule>
  </conditionalFormatting>
  <conditionalFormatting sqref="G48">
    <cfRule type="expression" priority="289" dxfId="0" stopIfTrue="1">
      <formula>H48="x"</formula>
    </cfRule>
    <cfRule type="expression" priority="290" dxfId="1" stopIfTrue="1">
      <formula>H48="o"</formula>
    </cfRule>
    <cfRule type="expression" priority="291" dxfId="2" stopIfTrue="1">
      <formula>H48="r"</formula>
    </cfRule>
  </conditionalFormatting>
  <conditionalFormatting sqref="I48">
    <cfRule type="expression" priority="292" dxfId="0" stopIfTrue="1">
      <formula>J48="x"</formula>
    </cfRule>
    <cfRule type="expression" priority="293" dxfId="1" stopIfTrue="1">
      <formula>J48="o"</formula>
    </cfRule>
    <cfRule type="expression" priority="294" dxfId="2" stopIfTrue="1">
      <formula>J48="r"</formula>
    </cfRule>
  </conditionalFormatting>
  <conditionalFormatting sqref="K48">
    <cfRule type="expression" priority="295" dxfId="0" stopIfTrue="1">
      <formula>L48="x"</formula>
    </cfRule>
    <cfRule type="expression" priority="296" dxfId="1" stopIfTrue="1">
      <formula>L48="o"</formula>
    </cfRule>
    <cfRule type="expression" priority="297" dxfId="2" stopIfTrue="1">
      <formula>L48="r"</formula>
    </cfRule>
  </conditionalFormatting>
  <conditionalFormatting sqref="M48">
    <cfRule type="expression" priority="298" dxfId="0" stopIfTrue="1">
      <formula>N48="x"</formula>
    </cfRule>
    <cfRule type="expression" priority="299" dxfId="1" stopIfTrue="1">
      <formula>N48="o"</formula>
    </cfRule>
    <cfRule type="expression" priority="300" dxfId="2" stopIfTrue="1">
      <formula>N48="r"</formula>
    </cfRule>
  </conditionalFormatting>
  <conditionalFormatting sqref="O48">
    <cfRule type="expression" priority="301" dxfId="0" stopIfTrue="1">
      <formula>P48="x"</formula>
    </cfRule>
    <cfRule type="expression" priority="302" dxfId="1" stopIfTrue="1">
      <formula>P48="o"</formula>
    </cfRule>
    <cfRule type="expression" priority="303" dxfId="2" stopIfTrue="1">
      <formula>P48="r"</formula>
    </cfRule>
  </conditionalFormatting>
  <conditionalFormatting sqref="Q48">
    <cfRule type="expression" priority="304" dxfId="0" stopIfTrue="1">
      <formula>R48="x"</formula>
    </cfRule>
    <cfRule type="expression" priority="305" dxfId="1" stopIfTrue="1">
      <formula>R48="o"</formula>
    </cfRule>
    <cfRule type="expression" priority="306" dxfId="2" stopIfTrue="1">
      <formula>R48="r"</formula>
    </cfRule>
  </conditionalFormatting>
  <conditionalFormatting sqref="G50">
    <cfRule type="expression" priority="307" dxfId="0" stopIfTrue="1">
      <formula>H50="x"</formula>
    </cfRule>
    <cfRule type="expression" priority="308" dxfId="1" stopIfTrue="1">
      <formula>H50="o"</formula>
    </cfRule>
    <cfRule type="expression" priority="309" dxfId="2" stopIfTrue="1">
      <formula>H50="r"</formula>
    </cfRule>
  </conditionalFormatting>
  <conditionalFormatting sqref="I50">
    <cfRule type="expression" priority="310" dxfId="0" stopIfTrue="1">
      <formula>J50="x"</formula>
    </cfRule>
    <cfRule type="expression" priority="311" dxfId="1" stopIfTrue="1">
      <formula>J50="o"</formula>
    </cfRule>
    <cfRule type="expression" priority="312" dxfId="2" stopIfTrue="1">
      <formula>J50="r"</formula>
    </cfRule>
  </conditionalFormatting>
  <conditionalFormatting sqref="K50">
    <cfRule type="expression" priority="313" dxfId="0" stopIfTrue="1">
      <formula>L50="x"</formula>
    </cfRule>
    <cfRule type="expression" priority="314" dxfId="1" stopIfTrue="1">
      <formula>L50="o"</formula>
    </cfRule>
    <cfRule type="expression" priority="315" dxfId="2" stopIfTrue="1">
      <formula>L50="r"</formula>
    </cfRule>
  </conditionalFormatting>
  <conditionalFormatting sqref="M50">
    <cfRule type="expression" priority="316" dxfId="0" stopIfTrue="1">
      <formula>N50="x"</formula>
    </cfRule>
    <cfRule type="expression" priority="317" dxfId="1" stopIfTrue="1">
      <formula>N50="o"</formula>
    </cfRule>
    <cfRule type="expression" priority="318" dxfId="2" stopIfTrue="1">
      <formula>N50="r"</formula>
    </cfRule>
  </conditionalFormatting>
  <conditionalFormatting sqref="O50">
    <cfRule type="expression" priority="319" dxfId="0" stopIfTrue="1">
      <formula>P50="x"</formula>
    </cfRule>
    <cfRule type="expression" priority="320" dxfId="1" stopIfTrue="1">
      <formula>P50="o"</formula>
    </cfRule>
    <cfRule type="expression" priority="321" dxfId="2" stopIfTrue="1">
      <formula>P50="r"</formula>
    </cfRule>
  </conditionalFormatting>
  <conditionalFormatting sqref="Q50">
    <cfRule type="expression" priority="322" dxfId="0" stopIfTrue="1">
      <formula>R50="x"</formula>
    </cfRule>
    <cfRule type="expression" priority="323" dxfId="1" stopIfTrue="1">
      <formula>R50="o"</formula>
    </cfRule>
    <cfRule type="expression" priority="324" dxfId="2" stopIfTrue="1">
      <formula>R50="r"</formula>
    </cfRule>
  </conditionalFormatting>
  <conditionalFormatting sqref="G51">
    <cfRule type="expression" priority="325" dxfId="0" stopIfTrue="1">
      <formula>H51="x"</formula>
    </cfRule>
    <cfRule type="expression" priority="326" dxfId="1" stopIfTrue="1">
      <formula>H51="o"</formula>
    </cfRule>
    <cfRule type="expression" priority="327" dxfId="2" stopIfTrue="1">
      <formula>H51="r"</formula>
    </cfRule>
  </conditionalFormatting>
  <conditionalFormatting sqref="I51">
    <cfRule type="expression" priority="328" dxfId="0" stopIfTrue="1">
      <formula>J51="x"</formula>
    </cfRule>
    <cfRule type="expression" priority="329" dxfId="1" stopIfTrue="1">
      <formula>J51="o"</formula>
    </cfRule>
    <cfRule type="expression" priority="330" dxfId="2" stopIfTrue="1">
      <formula>J51="r"</formula>
    </cfRule>
  </conditionalFormatting>
  <conditionalFormatting sqref="K51">
    <cfRule type="expression" priority="331" dxfId="0" stopIfTrue="1">
      <formula>L51="x"</formula>
    </cfRule>
    <cfRule type="expression" priority="332" dxfId="1" stopIfTrue="1">
      <formula>L51="o"</formula>
    </cfRule>
    <cfRule type="expression" priority="333" dxfId="2" stopIfTrue="1">
      <formula>L51="r"</formula>
    </cfRule>
  </conditionalFormatting>
  <conditionalFormatting sqref="M51">
    <cfRule type="expression" priority="334" dxfId="0" stopIfTrue="1">
      <formula>N51="x"</formula>
    </cfRule>
    <cfRule type="expression" priority="335" dxfId="1" stopIfTrue="1">
      <formula>N51="o"</formula>
    </cfRule>
    <cfRule type="expression" priority="336" dxfId="2" stopIfTrue="1">
      <formula>N51="r"</formula>
    </cfRule>
  </conditionalFormatting>
  <conditionalFormatting sqref="O51">
    <cfRule type="expression" priority="337" dxfId="0" stopIfTrue="1">
      <formula>P51="x"</formula>
    </cfRule>
    <cfRule type="expression" priority="338" dxfId="1" stopIfTrue="1">
      <formula>P51="o"</formula>
    </cfRule>
    <cfRule type="expression" priority="339" dxfId="2" stopIfTrue="1">
      <formula>P51="r"</formula>
    </cfRule>
  </conditionalFormatting>
  <conditionalFormatting sqref="Q51">
    <cfRule type="expression" priority="340" dxfId="0" stopIfTrue="1">
      <formula>R51="x"</formula>
    </cfRule>
    <cfRule type="expression" priority="341" dxfId="1" stopIfTrue="1">
      <formula>R51="o"</formula>
    </cfRule>
    <cfRule type="expression" priority="342" dxfId="2" stopIfTrue="1">
      <formula>R51="r"</formula>
    </cfRule>
  </conditionalFormatting>
  <conditionalFormatting sqref="G54">
    <cfRule type="expression" priority="343" dxfId="0" stopIfTrue="1">
      <formula>H54="x"</formula>
    </cfRule>
    <cfRule type="expression" priority="344" dxfId="1" stopIfTrue="1">
      <formula>H54="o"</formula>
    </cfRule>
    <cfRule type="expression" priority="345" dxfId="2" stopIfTrue="1">
      <formula>H54="r"</formula>
    </cfRule>
  </conditionalFormatting>
  <conditionalFormatting sqref="I54">
    <cfRule type="expression" priority="346" dxfId="0" stopIfTrue="1">
      <formula>J54="x"</formula>
    </cfRule>
    <cfRule type="expression" priority="347" dxfId="1" stopIfTrue="1">
      <formula>J54="o"</formula>
    </cfRule>
    <cfRule type="expression" priority="348" dxfId="2" stopIfTrue="1">
      <formula>J54="r"</formula>
    </cfRule>
  </conditionalFormatting>
  <conditionalFormatting sqref="K54">
    <cfRule type="expression" priority="349" dxfId="0" stopIfTrue="1">
      <formula>L54="x"</formula>
    </cfRule>
    <cfRule type="expression" priority="350" dxfId="1" stopIfTrue="1">
      <formula>L54="o"</formula>
    </cfRule>
    <cfRule type="expression" priority="351" dxfId="2" stopIfTrue="1">
      <formula>L54="r"</formula>
    </cfRule>
  </conditionalFormatting>
  <conditionalFormatting sqref="M54">
    <cfRule type="expression" priority="352" dxfId="0" stopIfTrue="1">
      <formula>N54="x"</formula>
    </cfRule>
    <cfRule type="expression" priority="353" dxfId="1" stopIfTrue="1">
      <formula>N54="o"</formula>
    </cfRule>
    <cfRule type="expression" priority="354" dxfId="2" stopIfTrue="1">
      <formula>N54="r"</formula>
    </cfRule>
  </conditionalFormatting>
  <conditionalFormatting sqref="O54">
    <cfRule type="expression" priority="355" dxfId="0" stopIfTrue="1">
      <formula>P54="x"</formula>
    </cfRule>
    <cfRule type="expression" priority="356" dxfId="1" stopIfTrue="1">
      <formula>P54="o"</formula>
    </cfRule>
    <cfRule type="expression" priority="357" dxfId="2" stopIfTrue="1">
      <formula>P54="r"</formula>
    </cfRule>
  </conditionalFormatting>
  <conditionalFormatting sqref="Q54">
    <cfRule type="expression" priority="358" dxfId="0" stopIfTrue="1">
      <formula>R54="x"</formula>
    </cfRule>
    <cfRule type="expression" priority="359" dxfId="1" stopIfTrue="1">
      <formula>R54="o"</formula>
    </cfRule>
    <cfRule type="expression" priority="360" dxfId="2" stopIfTrue="1">
      <formula>R54="r"</formula>
    </cfRule>
  </conditionalFormatting>
  <conditionalFormatting sqref="G57">
    <cfRule type="expression" priority="361" dxfId="0" stopIfTrue="1">
      <formula>H57="x"</formula>
    </cfRule>
    <cfRule type="expression" priority="362" dxfId="1" stopIfTrue="1">
      <formula>H57="o"</formula>
    </cfRule>
    <cfRule type="expression" priority="363" dxfId="2" stopIfTrue="1">
      <formula>H57="r"</formula>
    </cfRule>
  </conditionalFormatting>
  <conditionalFormatting sqref="I57">
    <cfRule type="expression" priority="364" dxfId="0" stopIfTrue="1">
      <formula>J57="x"</formula>
    </cfRule>
    <cfRule type="expression" priority="365" dxfId="1" stopIfTrue="1">
      <formula>J57="o"</formula>
    </cfRule>
    <cfRule type="expression" priority="366" dxfId="2" stopIfTrue="1">
      <formula>J57="r"</formula>
    </cfRule>
  </conditionalFormatting>
  <conditionalFormatting sqref="K57">
    <cfRule type="expression" priority="367" dxfId="0" stopIfTrue="1">
      <formula>L57="x"</formula>
    </cfRule>
    <cfRule type="expression" priority="368" dxfId="1" stopIfTrue="1">
      <formula>L57="o"</formula>
    </cfRule>
    <cfRule type="expression" priority="369" dxfId="2" stopIfTrue="1">
      <formula>L57="r"</formula>
    </cfRule>
  </conditionalFormatting>
  <conditionalFormatting sqref="M57">
    <cfRule type="expression" priority="370" dxfId="0" stopIfTrue="1">
      <formula>N57="x"</formula>
    </cfRule>
    <cfRule type="expression" priority="371" dxfId="1" stopIfTrue="1">
      <formula>N57="o"</formula>
    </cfRule>
    <cfRule type="expression" priority="372" dxfId="2" stopIfTrue="1">
      <formula>N57="r"</formula>
    </cfRule>
  </conditionalFormatting>
  <conditionalFormatting sqref="O57">
    <cfRule type="expression" priority="373" dxfId="0" stopIfTrue="1">
      <formula>P57="x"</formula>
    </cfRule>
    <cfRule type="expression" priority="374" dxfId="1" stopIfTrue="1">
      <formula>P57="o"</formula>
    </cfRule>
    <cfRule type="expression" priority="375" dxfId="2" stopIfTrue="1">
      <formula>P57="r"</formula>
    </cfRule>
  </conditionalFormatting>
  <conditionalFormatting sqref="Q57">
    <cfRule type="expression" priority="376" dxfId="0" stopIfTrue="1">
      <formula>R57="x"</formula>
    </cfRule>
    <cfRule type="expression" priority="377" dxfId="1" stopIfTrue="1">
      <formula>R57="o"</formula>
    </cfRule>
    <cfRule type="expression" priority="378" dxfId="2" stopIfTrue="1">
      <formula>R57="r"</formula>
    </cfRule>
  </conditionalFormatting>
  <conditionalFormatting sqref="G58">
    <cfRule type="expression" priority="379" dxfId="0" stopIfTrue="1">
      <formula>H58="x"</formula>
    </cfRule>
    <cfRule type="expression" priority="380" dxfId="1" stopIfTrue="1">
      <formula>H58="o"</formula>
    </cfRule>
    <cfRule type="expression" priority="381" dxfId="2" stopIfTrue="1">
      <formula>H58="r"</formula>
    </cfRule>
  </conditionalFormatting>
  <conditionalFormatting sqref="I58">
    <cfRule type="expression" priority="382" dxfId="0" stopIfTrue="1">
      <formula>J58="x"</formula>
    </cfRule>
    <cfRule type="expression" priority="383" dxfId="1" stopIfTrue="1">
      <formula>J58="o"</formula>
    </cfRule>
    <cfRule type="expression" priority="384" dxfId="2" stopIfTrue="1">
      <formula>J58="r"</formula>
    </cfRule>
  </conditionalFormatting>
  <conditionalFormatting sqref="K58">
    <cfRule type="expression" priority="385" dxfId="0" stopIfTrue="1">
      <formula>L58="x"</formula>
    </cfRule>
    <cfRule type="expression" priority="386" dxfId="1" stopIfTrue="1">
      <formula>L58="o"</formula>
    </cfRule>
    <cfRule type="expression" priority="387" dxfId="2" stopIfTrue="1">
      <formula>L58="r"</formula>
    </cfRule>
  </conditionalFormatting>
  <conditionalFormatting sqref="M58">
    <cfRule type="expression" priority="388" dxfId="0" stopIfTrue="1">
      <formula>N58="x"</formula>
    </cfRule>
    <cfRule type="expression" priority="389" dxfId="1" stopIfTrue="1">
      <formula>N58="o"</formula>
    </cfRule>
    <cfRule type="expression" priority="390" dxfId="2" stopIfTrue="1">
      <formula>N58="r"</formula>
    </cfRule>
  </conditionalFormatting>
  <conditionalFormatting sqref="O58">
    <cfRule type="expression" priority="391" dxfId="0" stopIfTrue="1">
      <formula>P58="x"</formula>
    </cfRule>
    <cfRule type="expression" priority="392" dxfId="1" stopIfTrue="1">
      <formula>P58="o"</formula>
    </cfRule>
    <cfRule type="expression" priority="393" dxfId="2" stopIfTrue="1">
      <formula>P58="r"</formula>
    </cfRule>
  </conditionalFormatting>
  <conditionalFormatting sqref="Q58">
    <cfRule type="expression" priority="394" dxfId="0" stopIfTrue="1">
      <formula>R58="x"</formula>
    </cfRule>
    <cfRule type="expression" priority="395" dxfId="1" stopIfTrue="1">
      <formula>R58="o"</formula>
    </cfRule>
    <cfRule type="expression" priority="396" dxfId="2" stopIfTrue="1">
      <formula>R58="r"</formula>
    </cfRule>
  </conditionalFormatting>
  <conditionalFormatting sqref="G59">
    <cfRule type="expression" priority="397" dxfId="0" stopIfTrue="1">
      <formula>H59="x"</formula>
    </cfRule>
    <cfRule type="expression" priority="398" dxfId="1" stopIfTrue="1">
      <formula>H59="o"</formula>
    </cfRule>
    <cfRule type="expression" priority="399" dxfId="2" stopIfTrue="1">
      <formula>H59="r"</formula>
    </cfRule>
  </conditionalFormatting>
  <conditionalFormatting sqref="I59">
    <cfRule type="expression" priority="400" dxfId="0" stopIfTrue="1">
      <formula>J59="x"</formula>
    </cfRule>
    <cfRule type="expression" priority="401" dxfId="1" stopIfTrue="1">
      <formula>J59="o"</formula>
    </cfRule>
    <cfRule type="expression" priority="402" dxfId="2" stopIfTrue="1">
      <formula>J59="r"</formula>
    </cfRule>
  </conditionalFormatting>
  <conditionalFormatting sqref="K59">
    <cfRule type="expression" priority="403" dxfId="0" stopIfTrue="1">
      <formula>L59="x"</formula>
    </cfRule>
    <cfRule type="expression" priority="404" dxfId="1" stopIfTrue="1">
      <formula>L59="o"</formula>
    </cfRule>
    <cfRule type="expression" priority="405" dxfId="2" stopIfTrue="1">
      <formula>L59="r"</formula>
    </cfRule>
  </conditionalFormatting>
  <conditionalFormatting sqref="M59">
    <cfRule type="expression" priority="406" dxfId="0" stopIfTrue="1">
      <formula>N59="x"</formula>
    </cfRule>
    <cfRule type="expression" priority="407" dxfId="1" stopIfTrue="1">
      <formula>N59="o"</formula>
    </cfRule>
    <cfRule type="expression" priority="408" dxfId="2" stopIfTrue="1">
      <formula>N59="r"</formula>
    </cfRule>
  </conditionalFormatting>
  <conditionalFormatting sqref="O59">
    <cfRule type="expression" priority="409" dxfId="0" stopIfTrue="1">
      <formula>P59="x"</formula>
    </cfRule>
    <cfRule type="expression" priority="410" dxfId="1" stopIfTrue="1">
      <formula>P59="o"</formula>
    </cfRule>
    <cfRule type="expression" priority="411" dxfId="2" stopIfTrue="1">
      <formula>P59="r"</formula>
    </cfRule>
  </conditionalFormatting>
  <conditionalFormatting sqref="Q59">
    <cfRule type="expression" priority="412" dxfId="0" stopIfTrue="1">
      <formula>R59="x"</formula>
    </cfRule>
    <cfRule type="expression" priority="413" dxfId="1" stopIfTrue="1">
      <formula>R59="o"</formula>
    </cfRule>
    <cfRule type="expression" priority="414" dxfId="2" stopIfTrue="1">
      <formula>R59="r"</formula>
    </cfRule>
  </conditionalFormatting>
  <conditionalFormatting sqref="G60">
    <cfRule type="expression" priority="415" dxfId="0" stopIfTrue="1">
      <formula>H60="x"</formula>
    </cfRule>
    <cfRule type="expression" priority="416" dxfId="1" stopIfTrue="1">
      <formula>H60="o"</formula>
    </cfRule>
    <cfRule type="expression" priority="417" dxfId="2" stopIfTrue="1">
      <formula>H60="r"</formula>
    </cfRule>
  </conditionalFormatting>
  <conditionalFormatting sqref="I60">
    <cfRule type="expression" priority="418" dxfId="0" stopIfTrue="1">
      <formula>J60="x"</formula>
    </cfRule>
    <cfRule type="expression" priority="419" dxfId="1" stopIfTrue="1">
      <formula>J60="o"</formula>
    </cfRule>
    <cfRule type="expression" priority="420" dxfId="2" stopIfTrue="1">
      <formula>J60="r"</formula>
    </cfRule>
  </conditionalFormatting>
  <conditionalFormatting sqref="K60">
    <cfRule type="expression" priority="421" dxfId="0" stopIfTrue="1">
      <formula>L60="x"</formula>
    </cfRule>
    <cfRule type="expression" priority="422" dxfId="1" stopIfTrue="1">
      <formula>L60="o"</formula>
    </cfRule>
    <cfRule type="expression" priority="423" dxfId="2" stopIfTrue="1">
      <formula>L60="r"</formula>
    </cfRule>
  </conditionalFormatting>
  <conditionalFormatting sqref="M60">
    <cfRule type="expression" priority="424" dxfId="0" stopIfTrue="1">
      <formula>N60="x"</formula>
    </cfRule>
    <cfRule type="expression" priority="425" dxfId="1" stopIfTrue="1">
      <formula>N60="o"</formula>
    </cfRule>
    <cfRule type="expression" priority="426" dxfId="2" stopIfTrue="1">
      <formula>N60="r"</formula>
    </cfRule>
  </conditionalFormatting>
  <conditionalFormatting sqref="O60">
    <cfRule type="expression" priority="427" dxfId="0" stopIfTrue="1">
      <formula>P60="x"</formula>
    </cfRule>
    <cfRule type="expression" priority="428" dxfId="1" stopIfTrue="1">
      <formula>P60="o"</formula>
    </cfRule>
    <cfRule type="expression" priority="429" dxfId="2" stopIfTrue="1">
      <formula>P60="r"</formula>
    </cfRule>
  </conditionalFormatting>
  <conditionalFormatting sqref="Q60">
    <cfRule type="expression" priority="430" dxfId="0" stopIfTrue="1">
      <formula>R60="x"</formula>
    </cfRule>
    <cfRule type="expression" priority="431" dxfId="1" stopIfTrue="1">
      <formula>R60="o"</formula>
    </cfRule>
    <cfRule type="expression" priority="432" dxfId="2" stopIfTrue="1">
      <formula>R60="r"</formula>
    </cfRule>
  </conditionalFormatting>
  <conditionalFormatting sqref="G62">
    <cfRule type="expression" priority="433" dxfId="0" stopIfTrue="1">
      <formula>H62="x"</formula>
    </cfRule>
    <cfRule type="expression" priority="434" dxfId="1" stopIfTrue="1">
      <formula>H62="o"</formula>
    </cfRule>
    <cfRule type="expression" priority="435" dxfId="2" stopIfTrue="1">
      <formula>H62="r"</formula>
    </cfRule>
  </conditionalFormatting>
  <conditionalFormatting sqref="I62">
    <cfRule type="expression" priority="436" dxfId="0" stopIfTrue="1">
      <formula>J62="x"</formula>
    </cfRule>
    <cfRule type="expression" priority="437" dxfId="1" stopIfTrue="1">
      <formula>J62="o"</formula>
    </cfRule>
    <cfRule type="expression" priority="438" dxfId="2" stopIfTrue="1">
      <formula>J62="r"</formula>
    </cfRule>
  </conditionalFormatting>
  <conditionalFormatting sqref="K62">
    <cfRule type="expression" priority="439" dxfId="0" stopIfTrue="1">
      <formula>L62="x"</formula>
    </cfRule>
    <cfRule type="expression" priority="440" dxfId="1" stopIfTrue="1">
      <formula>L62="o"</formula>
    </cfRule>
    <cfRule type="expression" priority="441" dxfId="2" stopIfTrue="1">
      <formula>L62="r"</formula>
    </cfRule>
  </conditionalFormatting>
  <conditionalFormatting sqref="M62">
    <cfRule type="expression" priority="442" dxfId="0" stopIfTrue="1">
      <formula>N62="x"</formula>
    </cfRule>
    <cfRule type="expression" priority="443" dxfId="1" stopIfTrue="1">
      <formula>N62="o"</formula>
    </cfRule>
    <cfRule type="expression" priority="444" dxfId="2" stopIfTrue="1">
      <formula>N62="r"</formula>
    </cfRule>
  </conditionalFormatting>
  <conditionalFormatting sqref="O62">
    <cfRule type="expression" priority="445" dxfId="0" stopIfTrue="1">
      <formula>P62="x"</formula>
    </cfRule>
    <cfRule type="expression" priority="446" dxfId="1" stopIfTrue="1">
      <formula>P62="o"</formula>
    </cfRule>
    <cfRule type="expression" priority="447" dxfId="2" stopIfTrue="1">
      <formula>P62="r"</formula>
    </cfRule>
  </conditionalFormatting>
  <conditionalFormatting sqref="Q62">
    <cfRule type="expression" priority="448" dxfId="0" stopIfTrue="1">
      <formula>R62="x"</formula>
    </cfRule>
    <cfRule type="expression" priority="449" dxfId="1" stopIfTrue="1">
      <formula>R62="o"</formula>
    </cfRule>
    <cfRule type="expression" priority="450" dxfId="2" stopIfTrue="1">
      <formula>R62="r"</formula>
    </cfRule>
  </conditionalFormatting>
  <conditionalFormatting sqref="G63">
    <cfRule type="expression" priority="451" dxfId="0" stopIfTrue="1">
      <formula>H63="x"</formula>
    </cfRule>
    <cfRule type="expression" priority="452" dxfId="1" stopIfTrue="1">
      <formula>H63="o"</formula>
    </cfRule>
    <cfRule type="expression" priority="453" dxfId="2" stopIfTrue="1">
      <formula>H63="r"</formula>
    </cfRule>
  </conditionalFormatting>
  <conditionalFormatting sqref="I63">
    <cfRule type="expression" priority="454" dxfId="0" stopIfTrue="1">
      <formula>J63="x"</formula>
    </cfRule>
    <cfRule type="expression" priority="455" dxfId="1" stopIfTrue="1">
      <formula>J63="o"</formula>
    </cfRule>
    <cfRule type="expression" priority="456" dxfId="2" stopIfTrue="1">
      <formula>J63="r"</formula>
    </cfRule>
  </conditionalFormatting>
  <conditionalFormatting sqref="K63">
    <cfRule type="expression" priority="457" dxfId="0" stopIfTrue="1">
      <formula>L63="x"</formula>
    </cfRule>
    <cfRule type="expression" priority="458" dxfId="1" stopIfTrue="1">
      <formula>L63="o"</formula>
    </cfRule>
    <cfRule type="expression" priority="459" dxfId="2" stopIfTrue="1">
      <formula>L63="r"</formula>
    </cfRule>
  </conditionalFormatting>
  <conditionalFormatting sqref="M63">
    <cfRule type="expression" priority="460" dxfId="0" stopIfTrue="1">
      <formula>N63="x"</formula>
    </cfRule>
    <cfRule type="expression" priority="461" dxfId="1" stopIfTrue="1">
      <formula>N63="o"</formula>
    </cfRule>
    <cfRule type="expression" priority="462" dxfId="2" stopIfTrue="1">
      <formula>N63="r"</formula>
    </cfRule>
  </conditionalFormatting>
  <conditionalFormatting sqref="O63">
    <cfRule type="expression" priority="463" dxfId="0" stopIfTrue="1">
      <formula>P63="x"</formula>
    </cfRule>
    <cfRule type="expression" priority="464" dxfId="1" stopIfTrue="1">
      <formula>P63="o"</formula>
    </cfRule>
    <cfRule type="expression" priority="465" dxfId="2" stopIfTrue="1">
      <formula>P63="r"</formula>
    </cfRule>
  </conditionalFormatting>
  <conditionalFormatting sqref="Q63">
    <cfRule type="expression" priority="466" dxfId="0" stopIfTrue="1">
      <formula>R63="x"</formula>
    </cfRule>
    <cfRule type="expression" priority="467" dxfId="1" stopIfTrue="1">
      <formula>R63="o"</formula>
    </cfRule>
    <cfRule type="expression" priority="468" dxfId="2" stopIfTrue="1">
      <formula>R63="r"</formula>
    </cfRule>
  </conditionalFormatting>
  <conditionalFormatting sqref="G67">
    <cfRule type="expression" priority="469" dxfId="0" stopIfTrue="1">
      <formula>H67="x"</formula>
    </cfRule>
    <cfRule type="expression" priority="470" dxfId="1" stopIfTrue="1">
      <formula>H67="o"</formula>
    </cfRule>
    <cfRule type="expression" priority="471" dxfId="2" stopIfTrue="1">
      <formula>H67="r"</formula>
    </cfRule>
  </conditionalFormatting>
  <conditionalFormatting sqref="I67">
    <cfRule type="expression" priority="472" dxfId="0" stopIfTrue="1">
      <formula>J67="x"</formula>
    </cfRule>
    <cfRule type="expression" priority="473" dxfId="1" stopIfTrue="1">
      <formula>J67="o"</formula>
    </cfRule>
    <cfRule type="expression" priority="474" dxfId="2" stopIfTrue="1">
      <formula>J67="r"</formula>
    </cfRule>
  </conditionalFormatting>
  <conditionalFormatting sqref="K67">
    <cfRule type="expression" priority="475" dxfId="0" stopIfTrue="1">
      <formula>L67="x"</formula>
    </cfRule>
    <cfRule type="expression" priority="476" dxfId="1" stopIfTrue="1">
      <formula>L67="o"</formula>
    </cfRule>
    <cfRule type="expression" priority="477" dxfId="2" stopIfTrue="1">
      <formula>L67="r"</formula>
    </cfRule>
  </conditionalFormatting>
  <conditionalFormatting sqref="M67">
    <cfRule type="expression" priority="478" dxfId="0" stopIfTrue="1">
      <formula>N67="x"</formula>
    </cfRule>
    <cfRule type="expression" priority="479" dxfId="1" stopIfTrue="1">
      <formula>N67="o"</formula>
    </cfRule>
    <cfRule type="expression" priority="480" dxfId="2" stopIfTrue="1">
      <formula>N67="r"</formula>
    </cfRule>
  </conditionalFormatting>
  <conditionalFormatting sqref="O67">
    <cfRule type="expression" priority="481" dxfId="0" stopIfTrue="1">
      <formula>P67="x"</formula>
    </cfRule>
    <cfRule type="expression" priority="482" dxfId="1" stopIfTrue="1">
      <formula>P67="o"</formula>
    </cfRule>
    <cfRule type="expression" priority="483" dxfId="2" stopIfTrue="1">
      <formula>P67="r"</formula>
    </cfRule>
  </conditionalFormatting>
  <conditionalFormatting sqref="Q67">
    <cfRule type="expression" priority="484" dxfId="0" stopIfTrue="1">
      <formula>R67="x"</formula>
    </cfRule>
    <cfRule type="expression" priority="485" dxfId="1" stopIfTrue="1">
      <formula>R67="o"</formula>
    </cfRule>
    <cfRule type="expression" priority="486" dxfId="2" stopIfTrue="1">
      <formula>R67="r"</formula>
    </cfRule>
  </conditionalFormatting>
  <conditionalFormatting sqref="G71">
    <cfRule type="expression" priority="487" dxfId="0" stopIfTrue="1">
      <formula>H71="x"</formula>
    </cfRule>
    <cfRule type="expression" priority="488" dxfId="1" stopIfTrue="1">
      <formula>H71="o"</formula>
    </cfRule>
    <cfRule type="expression" priority="489" dxfId="2" stopIfTrue="1">
      <formula>H71="r"</formula>
    </cfRule>
  </conditionalFormatting>
  <conditionalFormatting sqref="I71">
    <cfRule type="expression" priority="490" dxfId="0" stopIfTrue="1">
      <formula>J71="x"</formula>
    </cfRule>
    <cfRule type="expression" priority="491" dxfId="1" stopIfTrue="1">
      <formula>J71="o"</formula>
    </cfRule>
    <cfRule type="expression" priority="492" dxfId="2" stopIfTrue="1">
      <formula>J71="r"</formula>
    </cfRule>
  </conditionalFormatting>
  <conditionalFormatting sqref="K71">
    <cfRule type="expression" priority="493" dxfId="0" stopIfTrue="1">
      <formula>L71="x"</formula>
    </cfRule>
    <cfRule type="expression" priority="494" dxfId="1" stopIfTrue="1">
      <formula>L71="o"</formula>
    </cfRule>
    <cfRule type="expression" priority="495" dxfId="2" stopIfTrue="1">
      <formula>L71="r"</formula>
    </cfRule>
  </conditionalFormatting>
  <conditionalFormatting sqref="M71">
    <cfRule type="expression" priority="496" dxfId="0" stopIfTrue="1">
      <formula>N71="x"</formula>
    </cfRule>
    <cfRule type="expression" priority="497" dxfId="1" stopIfTrue="1">
      <formula>N71="o"</formula>
    </cfRule>
    <cfRule type="expression" priority="498" dxfId="2" stopIfTrue="1">
      <formula>N71="r"</formula>
    </cfRule>
  </conditionalFormatting>
  <conditionalFormatting sqref="O71">
    <cfRule type="expression" priority="499" dxfId="0" stopIfTrue="1">
      <formula>P71="x"</formula>
    </cfRule>
    <cfRule type="expression" priority="500" dxfId="1" stopIfTrue="1">
      <formula>P71="o"</formula>
    </cfRule>
    <cfRule type="expression" priority="501" dxfId="2" stopIfTrue="1">
      <formula>P71="r"</formula>
    </cfRule>
  </conditionalFormatting>
  <conditionalFormatting sqref="Q71">
    <cfRule type="expression" priority="502" dxfId="0" stopIfTrue="1">
      <formula>R71="x"</formula>
    </cfRule>
    <cfRule type="expression" priority="503" dxfId="1" stopIfTrue="1">
      <formula>R71="o"</formula>
    </cfRule>
    <cfRule type="expression" priority="504" dxfId="2" stopIfTrue="1">
      <formula>R71="r"</formula>
    </cfRule>
  </conditionalFormatting>
  <conditionalFormatting sqref="G74">
    <cfRule type="expression" priority="505" dxfId="0" stopIfTrue="1">
      <formula>H74="x"</formula>
    </cfRule>
    <cfRule type="expression" priority="506" dxfId="1" stopIfTrue="1">
      <formula>H74="o"</formula>
    </cfRule>
    <cfRule type="expression" priority="507" dxfId="2" stopIfTrue="1">
      <formula>H74="r"</formula>
    </cfRule>
  </conditionalFormatting>
  <conditionalFormatting sqref="I74">
    <cfRule type="expression" priority="508" dxfId="0" stopIfTrue="1">
      <formula>J74="x"</formula>
    </cfRule>
    <cfRule type="expression" priority="509" dxfId="1" stopIfTrue="1">
      <formula>J74="o"</formula>
    </cfRule>
    <cfRule type="expression" priority="510" dxfId="2" stopIfTrue="1">
      <formula>J74="r"</formula>
    </cfRule>
  </conditionalFormatting>
  <conditionalFormatting sqref="K74">
    <cfRule type="expression" priority="511" dxfId="0" stopIfTrue="1">
      <formula>L74="x"</formula>
    </cfRule>
    <cfRule type="expression" priority="512" dxfId="1" stopIfTrue="1">
      <formula>L74="o"</formula>
    </cfRule>
    <cfRule type="expression" priority="513" dxfId="2" stopIfTrue="1">
      <formula>L74="r"</formula>
    </cfRule>
  </conditionalFormatting>
  <conditionalFormatting sqref="M74">
    <cfRule type="expression" priority="514" dxfId="0" stopIfTrue="1">
      <formula>N74="x"</formula>
    </cfRule>
    <cfRule type="expression" priority="515" dxfId="1" stopIfTrue="1">
      <formula>N74="o"</formula>
    </cfRule>
    <cfRule type="expression" priority="516" dxfId="2" stopIfTrue="1">
      <formula>N74="r"</formula>
    </cfRule>
  </conditionalFormatting>
  <conditionalFormatting sqref="O74">
    <cfRule type="expression" priority="517" dxfId="0" stopIfTrue="1">
      <formula>P74="x"</formula>
    </cfRule>
    <cfRule type="expression" priority="518" dxfId="1" stopIfTrue="1">
      <formula>P74="o"</formula>
    </cfRule>
    <cfRule type="expression" priority="519" dxfId="2" stopIfTrue="1">
      <formula>P74="r"</formula>
    </cfRule>
  </conditionalFormatting>
  <conditionalFormatting sqref="Q74">
    <cfRule type="expression" priority="520" dxfId="0" stopIfTrue="1">
      <formula>R74="x"</formula>
    </cfRule>
    <cfRule type="expression" priority="521" dxfId="1" stopIfTrue="1">
      <formula>R74="o"</formula>
    </cfRule>
    <cfRule type="expression" priority="522" dxfId="2" stopIfTrue="1">
      <formula>R74="r"</formula>
    </cfRule>
  </conditionalFormatting>
  <conditionalFormatting sqref="G75">
    <cfRule type="expression" priority="523" dxfId="0" stopIfTrue="1">
      <formula>H75="x"</formula>
    </cfRule>
    <cfRule type="expression" priority="524" dxfId="1" stopIfTrue="1">
      <formula>H75="o"</formula>
    </cfRule>
    <cfRule type="expression" priority="525" dxfId="2" stopIfTrue="1">
      <formula>H75="r"</formula>
    </cfRule>
  </conditionalFormatting>
  <conditionalFormatting sqref="I75">
    <cfRule type="expression" priority="526" dxfId="0" stopIfTrue="1">
      <formula>J75="x"</formula>
    </cfRule>
    <cfRule type="expression" priority="527" dxfId="1" stopIfTrue="1">
      <formula>J75="o"</formula>
    </cfRule>
    <cfRule type="expression" priority="528" dxfId="2" stopIfTrue="1">
      <formula>J75="r"</formula>
    </cfRule>
  </conditionalFormatting>
  <conditionalFormatting sqref="K75">
    <cfRule type="expression" priority="529" dxfId="0" stopIfTrue="1">
      <formula>L75="x"</formula>
    </cfRule>
    <cfRule type="expression" priority="530" dxfId="1" stopIfTrue="1">
      <formula>L75="o"</formula>
    </cfRule>
    <cfRule type="expression" priority="531" dxfId="2" stopIfTrue="1">
      <formula>L75="r"</formula>
    </cfRule>
  </conditionalFormatting>
  <conditionalFormatting sqref="M75">
    <cfRule type="expression" priority="532" dxfId="0" stopIfTrue="1">
      <formula>N75="x"</formula>
    </cfRule>
    <cfRule type="expression" priority="533" dxfId="1" stopIfTrue="1">
      <formula>N75="o"</formula>
    </cfRule>
    <cfRule type="expression" priority="534" dxfId="2" stopIfTrue="1">
      <formula>N75="r"</formula>
    </cfRule>
  </conditionalFormatting>
  <conditionalFormatting sqref="O75">
    <cfRule type="expression" priority="535" dxfId="0" stopIfTrue="1">
      <formula>P75="x"</formula>
    </cfRule>
    <cfRule type="expression" priority="536" dxfId="1" stopIfTrue="1">
      <formula>P75="o"</formula>
    </cfRule>
    <cfRule type="expression" priority="537" dxfId="2" stopIfTrue="1">
      <formula>P75="r"</formula>
    </cfRule>
  </conditionalFormatting>
  <conditionalFormatting sqref="Q75">
    <cfRule type="expression" priority="538" dxfId="0" stopIfTrue="1">
      <formula>R75="x"</formula>
    </cfRule>
    <cfRule type="expression" priority="539" dxfId="1" stopIfTrue="1">
      <formula>R75="o"</formula>
    </cfRule>
    <cfRule type="expression" priority="540" dxfId="2" stopIfTrue="1">
      <formula>R75="r"</formula>
    </cfRule>
  </conditionalFormatting>
  <conditionalFormatting sqref="G77">
    <cfRule type="expression" priority="541" dxfId="0" stopIfTrue="1">
      <formula>H77="x"</formula>
    </cfRule>
    <cfRule type="expression" priority="542" dxfId="1" stopIfTrue="1">
      <formula>H77="o"</formula>
    </cfRule>
    <cfRule type="expression" priority="543" dxfId="2" stopIfTrue="1">
      <formula>H77="r"</formula>
    </cfRule>
  </conditionalFormatting>
  <conditionalFormatting sqref="I77">
    <cfRule type="expression" priority="544" dxfId="0" stopIfTrue="1">
      <formula>J77="x"</formula>
    </cfRule>
    <cfRule type="expression" priority="545" dxfId="1" stopIfTrue="1">
      <formula>J77="o"</formula>
    </cfRule>
    <cfRule type="expression" priority="546" dxfId="2" stopIfTrue="1">
      <formula>J77="r"</formula>
    </cfRule>
  </conditionalFormatting>
  <conditionalFormatting sqref="K77">
    <cfRule type="expression" priority="547" dxfId="0" stopIfTrue="1">
      <formula>L77="x"</formula>
    </cfRule>
    <cfRule type="expression" priority="548" dxfId="1" stopIfTrue="1">
      <formula>L77="o"</formula>
    </cfRule>
    <cfRule type="expression" priority="549" dxfId="2" stopIfTrue="1">
      <formula>L77="r"</formula>
    </cfRule>
  </conditionalFormatting>
  <conditionalFormatting sqref="M77">
    <cfRule type="expression" priority="550" dxfId="0" stopIfTrue="1">
      <formula>N77="x"</formula>
    </cfRule>
    <cfRule type="expression" priority="551" dxfId="1" stopIfTrue="1">
      <formula>N77="o"</formula>
    </cfRule>
    <cfRule type="expression" priority="552" dxfId="2" stopIfTrue="1">
      <formula>N77="r"</formula>
    </cfRule>
  </conditionalFormatting>
  <conditionalFormatting sqref="O77">
    <cfRule type="expression" priority="553" dxfId="0" stopIfTrue="1">
      <formula>P77="x"</formula>
    </cfRule>
    <cfRule type="expression" priority="554" dxfId="1" stopIfTrue="1">
      <formula>P77="o"</formula>
    </cfRule>
    <cfRule type="expression" priority="555" dxfId="2" stopIfTrue="1">
      <formula>P77="r"</formula>
    </cfRule>
  </conditionalFormatting>
  <conditionalFormatting sqref="Q77">
    <cfRule type="expression" priority="556" dxfId="0" stopIfTrue="1">
      <formula>R77="x"</formula>
    </cfRule>
    <cfRule type="expression" priority="557" dxfId="1" stopIfTrue="1">
      <formula>R77="o"</formula>
    </cfRule>
    <cfRule type="expression" priority="558" dxfId="2" stopIfTrue="1">
      <formula>R77="r"</formula>
    </cfRule>
  </conditionalFormatting>
  <conditionalFormatting sqref="G10 G12:G13 G16">
    <cfRule type="expression" priority="559" dxfId="0" stopIfTrue="1">
      <formula>H10="x"</formula>
    </cfRule>
    <cfRule type="expression" priority="560" dxfId="1" stopIfTrue="1">
      <formula>H10="o"</formula>
    </cfRule>
    <cfRule type="expression" priority="561" dxfId="2" stopIfTrue="1">
      <formula>H10="r"</formula>
    </cfRule>
  </conditionalFormatting>
  <conditionalFormatting sqref="I10 I12:I13 I16">
    <cfRule type="expression" priority="562" dxfId="0" stopIfTrue="1">
      <formula>J10="x"</formula>
    </cfRule>
    <cfRule type="expression" priority="563" dxfId="1" stopIfTrue="1">
      <formula>J10="o"</formula>
    </cfRule>
    <cfRule type="expression" priority="564" dxfId="2" stopIfTrue="1">
      <formula>J10="r"</formula>
    </cfRule>
  </conditionalFormatting>
  <conditionalFormatting sqref="K10 K12:K13 K16">
    <cfRule type="expression" priority="565" dxfId="0" stopIfTrue="1">
      <formula>L10="x"</formula>
    </cfRule>
    <cfRule type="expression" priority="566" dxfId="1" stopIfTrue="1">
      <formula>L10="o"</formula>
    </cfRule>
    <cfRule type="expression" priority="567" dxfId="2" stopIfTrue="1">
      <formula>L10="r"</formula>
    </cfRule>
  </conditionalFormatting>
  <conditionalFormatting sqref="M10 M12:M13 M16">
    <cfRule type="expression" priority="568" dxfId="0" stopIfTrue="1">
      <formula>N10="x"</formula>
    </cfRule>
    <cfRule type="expression" priority="569" dxfId="1" stopIfTrue="1">
      <formula>N10="o"</formula>
    </cfRule>
    <cfRule type="expression" priority="570" dxfId="2" stopIfTrue="1">
      <formula>N10="r"</formula>
    </cfRule>
  </conditionalFormatting>
  <conditionalFormatting sqref="O10 O12:O13 O16">
    <cfRule type="expression" priority="571" dxfId="0" stopIfTrue="1">
      <formula>P10="x"</formula>
    </cfRule>
    <cfRule type="expression" priority="572" dxfId="1" stopIfTrue="1">
      <formula>P10="o"</formula>
    </cfRule>
    <cfRule type="expression" priority="573" dxfId="2" stopIfTrue="1">
      <formula>P10="r"</formula>
    </cfRule>
  </conditionalFormatting>
  <conditionalFormatting sqref="Q10 Q12:Q13 Q16">
    <cfRule type="expression" priority="574" dxfId="0" stopIfTrue="1">
      <formula>R10="x"</formula>
    </cfRule>
    <cfRule type="expression" priority="575" dxfId="1" stopIfTrue="1">
      <formula>R10="o"</formula>
    </cfRule>
    <cfRule type="expression" priority="576" dxfId="2" stopIfTrue="1">
      <formula>R10="r"</formula>
    </cfRule>
  </conditionalFormatting>
  <conditionalFormatting sqref="G17:G18 G24">
    <cfRule type="expression" priority="577" dxfId="0" stopIfTrue="1">
      <formula>H17="x"</formula>
    </cfRule>
    <cfRule type="expression" priority="578" dxfId="1" stopIfTrue="1">
      <formula>H17="o"</formula>
    </cfRule>
    <cfRule type="expression" priority="579" dxfId="2" stopIfTrue="1">
      <formula>H17="r"</formula>
    </cfRule>
  </conditionalFormatting>
  <conditionalFormatting sqref="I17:I18 I24">
    <cfRule type="expression" priority="580" dxfId="0" stopIfTrue="1">
      <formula>J17="x"</formula>
    </cfRule>
    <cfRule type="expression" priority="581" dxfId="1" stopIfTrue="1">
      <formula>J17="o"</formula>
    </cfRule>
    <cfRule type="expression" priority="582" dxfId="2" stopIfTrue="1">
      <formula>J17="r"</formula>
    </cfRule>
  </conditionalFormatting>
  <conditionalFormatting sqref="K17:K18 K24">
    <cfRule type="expression" priority="583" dxfId="0" stopIfTrue="1">
      <formula>L17="x"</formula>
    </cfRule>
    <cfRule type="expression" priority="584" dxfId="1" stopIfTrue="1">
      <formula>L17="o"</formula>
    </cfRule>
    <cfRule type="expression" priority="585" dxfId="2" stopIfTrue="1">
      <formula>L17="r"</formula>
    </cfRule>
  </conditionalFormatting>
  <conditionalFormatting sqref="M17:M18 M24">
    <cfRule type="expression" priority="586" dxfId="0" stopIfTrue="1">
      <formula>N17="x"</formula>
    </cfRule>
    <cfRule type="expression" priority="587" dxfId="1" stopIfTrue="1">
      <formula>N17="o"</formula>
    </cfRule>
    <cfRule type="expression" priority="588" dxfId="2" stopIfTrue="1">
      <formula>N17="r"</formula>
    </cfRule>
  </conditionalFormatting>
  <conditionalFormatting sqref="O17:O18 O24">
    <cfRule type="expression" priority="589" dxfId="0" stopIfTrue="1">
      <formula>P17="x"</formula>
    </cfRule>
    <cfRule type="expression" priority="590" dxfId="1" stopIfTrue="1">
      <formula>P17="o"</formula>
    </cfRule>
    <cfRule type="expression" priority="591" dxfId="2" stopIfTrue="1">
      <formula>P17="r"</formula>
    </cfRule>
  </conditionalFormatting>
  <conditionalFormatting sqref="Q17:Q18 Q24">
    <cfRule type="expression" priority="592" dxfId="0" stopIfTrue="1">
      <formula>R17="x"</formula>
    </cfRule>
    <cfRule type="expression" priority="593" dxfId="1" stopIfTrue="1">
      <formula>R17="o"</formula>
    </cfRule>
    <cfRule type="expression" priority="594" dxfId="2" stopIfTrue="1">
      <formula>R17="r"</formula>
    </cfRule>
  </conditionalFormatting>
  <conditionalFormatting sqref="G33 G37 G45 G53">
    <cfRule type="expression" priority="595" dxfId="0" stopIfTrue="1">
      <formula>H33="x"</formula>
    </cfRule>
    <cfRule type="expression" priority="596" dxfId="1" stopIfTrue="1">
      <formula>H33="o"</formula>
    </cfRule>
    <cfRule type="expression" priority="597" dxfId="2" stopIfTrue="1">
      <formula>H33="r"</formula>
    </cfRule>
  </conditionalFormatting>
  <conditionalFormatting sqref="I33 I37 I45 I53">
    <cfRule type="expression" priority="598" dxfId="0" stopIfTrue="1">
      <formula>J33="x"</formula>
    </cfRule>
    <cfRule type="expression" priority="599" dxfId="1" stopIfTrue="1">
      <formula>J33="o"</formula>
    </cfRule>
    <cfRule type="expression" priority="600" dxfId="2" stopIfTrue="1">
      <formula>J33="r"</formula>
    </cfRule>
  </conditionalFormatting>
  <conditionalFormatting sqref="K33 K37 K45 K53">
    <cfRule type="expression" priority="601" dxfId="0" stopIfTrue="1">
      <formula>L33="x"</formula>
    </cfRule>
    <cfRule type="expression" priority="602" dxfId="1" stopIfTrue="1">
      <formula>L33="o"</formula>
    </cfRule>
    <cfRule type="expression" priority="603" dxfId="2" stopIfTrue="1">
      <formula>L33="r"</formula>
    </cfRule>
  </conditionalFormatting>
  <conditionalFormatting sqref="M33 M37 M45 M53">
    <cfRule type="expression" priority="604" dxfId="0" stopIfTrue="1">
      <formula>N33="x"</formula>
    </cfRule>
    <cfRule type="expression" priority="605" dxfId="1" stopIfTrue="1">
      <formula>N33="o"</formula>
    </cfRule>
    <cfRule type="expression" priority="606" dxfId="2" stopIfTrue="1">
      <formula>N33="r"</formula>
    </cfRule>
  </conditionalFormatting>
  <conditionalFormatting sqref="O33 O37 O45 O53">
    <cfRule type="expression" priority="607" dxfId="0" stopIfTrue="1">
      <formula>P33="x"</formula>
    </cfRule>
    <cfRule type="expression" priority="608" dxfId="1" stopIfTrue="1">
      <formula>P33="o"</formula>
    </cfRule>
    <cfRule type="expression" priority="609" dxfId="2" stopIfTrue="1">
      <formula>P33="r"</formula>
    </cfRule>
  </conditionalFormatting>
  <conditionalFormatting sqref="Q33 Q37 Q45 Q53">
    <cfRule type="expression" priority="610" dxfId="0" stopIfTrue="1">
      <formula>R33="x"</formula>
    </cfRule>
    <cfRule type="expression" priority="611" dxfId="1" stopIfTrue="1">
      <formula>R33="o"</formula>
    </cfRule>
    <cfRule type="expression" priority="612" dxfId="2" stopIfTrue="1">
      <formula>R33="r"</formula>
    </cfRule>
  </conditionalFormatting>
  <conditionalFormatting sqref="G49 G46 G55 G65:G66 G73">
    <cfRule type="expression" priority="613" dxfId="0" stopIfTrue="1">
      <formula>H46="x"</formula>
    </cfRule>
    <cfRule type="expression" priority="614" dxfId="1" stopIfTrue="1">
      <formula>H46="o"</formula>
    </cfRule>
    <cfRule type="expression" priority="615" dxfId="2" stopIfTrue="1">
      <formula>H46="r"</formula>
    </cfRule>
  </conditionalFormatting>
  <conditionalFormatting sqref="I49 I46 I55 I65:I66 I73">
    <cfRule type="expression" priority="616" dxfId="0" stopIfTrue="1">
      <formula>J46="x"</formula>
    </cfRule>
    <cfRule type="expression" priority="617" dxfId="1" stopIfTrue="1">
      <formula>J46="o"</formula>
    </cfRule>
    <cfRule type="expression" priority="618" dxfId="2" stopIfTrue="1">
      <formula>J46="r"</formula>
    </cfRule>
  </conditionalFormatting>
  <conditionalFormatting sqref="K49 K46 K55 K65:K66 K73">
    <cfRule type="expression" priority="619" dxfId="0" stopIfTrue="1">
      <formula>L46="x"</formula>
    </cfRule>
    <cfRule type="expression" priority="620" dxfId="1" stopIfTrue="1">
      <formula>L46="o"</formula>
    </cfRule>
    <cfRule type="expression" priority="621" dxfId="2" stopIfTrue="1">
      <formula>L46="r"</formula>
    </cfRule>
  </conditionalFormatting>
  <conditionalFormatting sqref="M49 M46 M55 M65:M66 M73">
    <cfRule type="expression" priority="622" dxfId="0" stopIfTrue="1">
      <formula>N46="x"</formula>
    </cfRule>
    <cfRule type="expression" priority="623" dxfId="1" stopIfTrue="1">
      <formula>N46="o"</formula>
    </cfRule>
    <cfRule type="expression" priority="624" dxfId="2" stopIfTrue="1">
      <formula>N46="r"</formula>
    </cfRule>
  </conditionalFormatting>
  <conditionalFormatting sqref="O49 O46 O55 O65:O66 O73">
    <cfRule type="expression" priority="625" dxfId="0" stopIfTrue="1">
      <formula>P46="x"</formula>
    </cfRule>
    <cfRule type="expression" priority="626" dxfId="1" stopIfTrue="1">
      <formula>P46="o"</formula>
    </cfRule>
    <cfRule type="expression" priority="627" dxfId="2" stopIfTrue="1">
      <formula>P46="r"</formula>
    </cfRule>
  </conditionalFormatting>
  <conditionalFormatting sqref="Q49 Q46 Q55 Q65:Q66 Q73">
    <cfRule type="expression" priority="628" dxfId="0" stopIfTrue="1">
      <formula>R46="x"</formula>
    </cfRule>
    <cfRule type="expression" priority="629" dxfId="1" stopIfTrue="1">
      <formula>R46="o"</formula>
    </cfRule>
    <cfRule type="expression" priority="630" dxfId="2" stopIfTrue="1">
      <formula>R46="r"</formula>
    </cfRule>
  </conditionalFormatting>
  <conditionalFormatting sqref="G68 G70">
    <cfRule type="expression" priority="631" dxfId="0" stopIfTrue="1">
      <formula>H68="x"</formula>
    </cfRule>
    <cfRule type="expression" priority="632" dxfId="1" stopIfTrue="1">
      <formula>H68="o"</formula>
    </cfRule>
    <cfRule type="expression" priority="633" dxfId="2" stopIfTrue="1">
      <formula>H68="r"</formula>
    </cfRule>
  </conditionalFormatting>
  <conditionalFormatting sqref="I68 I70">
    <cfRule type="expression" priority="634" dxfId="0" stopIfTrue="1">
      <formula>J68="x"</formula>
    </cfRule>
    <cfRule type="expression" priority="635" dxfId="1" stopIfTrue="1">
      <formula>J68="o"</formula>
    </cfRule>
    <cfRule type="expression" priority="636" dxfId="2" stopIfTrue="1">
      <formula>J68="r"</formula>
    </cfRule>
  </conditionalFormatting>
  <conditionalFormatting sqref="K68 K70">
    <cfRule type="expression" priority="637" dxfId="0" stopIfTrue="1">
      <formula>L68="x"</formula>
    </cfRule>
    <cfRule type="expression" priority="638" dxfId="1" stopIfTrue="1">
      <formula>L68="o"</formula>
    </cfRule>
    <cfRule type="expression" priority="639" dxfId="2" stopIfTrue="1">
      <formula>L68="r"</formula>
    </cfRule>
  </conditionalFormatting>
  <conditionalFormatting sqref="M68 M70">
    <cfRule type="expression" priority="640" dxfId="0" stopIfTrue="1">
      <formula>N68="x"</formula>
    </cfRule>
    <cfRule type="expression" priority="641" dxfId="1" stopIfTrue="1">
      <formula>N68="o"</formula>
    </cfRule>
    <cfRule type="expression" priority="642" dxfId="2" stopIfTrue="1">
      <formula>N68="r"</formula>
    </cfRule>
  </conditionalFormatting>
  <conditionalFormatting sqref="O68 O70">
    <cfRule type="expression" priority="643" dxfId="0" stopIfTrue="1">
      <formula>P68="x"</formula>
    </cfRule>
    <cfRule type="expression" priority="644" dxfId="1" stopIfTrue="1">
      <formula>P68="o"</formula>
    </cfRule>
    <cfRule type="expression" priority="645" dxfId="2" stopIfTrue="1">
      <formula>P68="r"</formula>
    </cfRule>
  </conditionalFormatting>
  <conditionalFormatting sqref="Q68 Q70">
    <cfRule type="expression" priority="646" dxfId="0" stopIfTrue="1">
      <formula>R68="x"</formula>
    </cfRule>
    <cfRule type="expression" priority="647" dxfId="1" stopIfTrue="1">
      <formula>R68="o"</formula>
    </cfRule>
    <cfRule type="expression" priority="648" dxfId="2" stopIfTrue="1">
      <formula>R68="r"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2017-03-16T18:08:57Z</cp:lastPrinted>
  <dcterms:created xsi:type="dcterms:W3CDTF">2009-02-01T09:46:56Z</dcterms:created>
  <dcterms:modified xsi:type="dcterms:W3CDTF">2024-01-16T10:58:50Z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B3D3E0C38D73439E959972A2D0474587_13</vt:lpwstr>
  </property>
  <property fmtid="{D5CDD505-2E9C-101B-9397-08002B2CF9AE}" pid="3" name="KSOProductBuildVer">
    <vt:lpwstr>1033-12.2.0.13292</vt:lpwstr>
  </property>
</Properties>
</file>