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XI Laane mv." sheetId="1" r:id="rId1"/>
    <sheet name="Kaalud" sheetId="2" r:id="rId2"/>
    <sheet name="Parameetrid" sheetId="3" r:id="rId3"/>
  </sheets>
  <definedNames/>
  <calcPr fullCalcOnLoad="1"/>
</workbook>
</file>

<file path=xl/sharedStrings.xml><?xml version="1.0" encoding="utf-8"?>
<sst xmlns="http://schemas.openxmlformats.org/spreadsheetml/2006/main" count="332" uniqueCount="150">
  <si>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</si>
  <si>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</si>
  <si>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</si>
  <si>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</si>
  <si>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</si>
  <si>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</si>
  <si>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</si>
  <si>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</si>
  <si>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</si>
  <si>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</si>
  <si>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</si>
  <si>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</si>
  <si>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</si>
  <si>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</si>
  <si>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</si>
  <si>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</si>
  <si>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Žürii:</t>
  </si>
  <si>
    <t>Kohtunikud:</t>
  </si>
  <si>
    <t>Eduard Kaljapulk</t>
  </si>
  <si>
    <t>Sekretär:</t>
  </si>
  <si>
    <t>Aeg:</t>
  </si>
  <si>
    <t>Roomet Väli</t>
  </si>
  <si>
    <t>Edu</t>
  </si>
  <si>
    <t>Maiko Sepp</t>
  </si>
  <si>
    <t>Emely Raud</t>
  </si>
  <si>
    <t>Inger Iris Prants</t>
  </si>
  <si>
    <t>Kait Viks</t>
  </si>
  <si>
    <t>Teet Karbus</t>
  </si>
  <si>
    <t>Dmitri Dodonov</t>
  </si>
  <si>
    <t>NAISED</t>
  </si>
  <si>
    <t>MEHED</t>
  </si>
  <si>
    <t>Naised</t>
  </si>
  <si>
    <t xml:space="preserve"> .+87</t>
  </si>
  <si>
    <t>Mehed</t>
  </si>
  <si>
    <t>.+109</t>
  </si>
  <si>
    <t>Sinclair</t>
  </si>
  <si>
    <t>Allikas:</t>
  </si>
  <si>
    <t>https://bcweightlifting.ca/sinclair-formula</t>
  </si>
  <si>
    <t>Koefitsient</t>
  </si>
  <si>
    <t>Max kehakaal</t>
  </si>
  <si>
    <t xml:space="preserve">                                         Järvamaa meistrivõistlused.</t>
  </si>
  <si>
    <t>Kaalumine</t>
  </si>
  <si>
    <t>9.00-10.00</t>
  </si>
  <si>
    <t>I grupp</t>
  </si>
  <si>
    <t xml:space="preserve">Võistlus </t>
  </si>
  <si>
    <t>11.00</t>
  </si>
  <si>
    <t>Naised- U13</t>
  </si>
  <si>
    <t>Naised - U15</t>
  </si>
  <si>
    <t>Naised - U17</t>
  </si>
  <si>
    <t>Tõuk.</t>
  </si>
  <si>
    <t>Reb.</t>
  </si>
  <si>
    <t>Ahti Uppin</t>
  </si>
  <si>
    <t>Martin Metsma</t>
  </si>
  <si>
    <t>Martin Lind</t>
  </si>
  <si>
    <t>Alex Purk</t>
  </si>
  <si>
    <t>Järvamaa</t>
  </si>
  <si>
    <t>MV</t>
  </si>
  <si>
    <t>kk/koht</t>
  </si>
  <si>
    <t>Carolin Jalast</t>
  </si>
  <si>
    <t>Luna Viks</t>
  </si>
  <si>
    <t>Loreta Ciukore</t>
  </si>
  <si>
    <t>2013.</t>
  </si>
  <si>
    <t>SK Vargamäe</t>
  </si>
  <si>
    <t xml:space="preserve">                               XI Aleksander Rudolf Laane mälestusvõistlused tõstmises</t>
  </si>
  <si>
    <t xml:space="preserve">                                            23. märts  2024 Albu rahvamaja</t>
  </si>
  <si>
    <t>II grupp</t>
  </si>
  <si>
    <t>Mehed - U13</t>
  </si>
  <si>
    <t>Mehed - U15</t>
  </si>
  <si>
    <t>Mehed - U17</t>
  </si>
  <si>
    <t xml:space="preserve">         </t>
  </si>
  <si>
    <t>Nele Mrie Palmeos</t>
  </si>
  <si>
    <t xml:space="preserve">Sofia Merilo </t>
  </si>
  <si>
    <t>SK+35</t>
  </si>
  <si>
    <t>.+76</t>
  </si>
  <si>
    <t xml:space="preserve">Sermante Laucyte </t>
  </si>
  <si>
    <t>Rokiškis,LIT</t>
  </si>
  <si>
    <t>SK Balvi, LAT</t>
  </si>
  <si>
    <t>Daniel Purk</t>
  </si>
  <si>
    <t xml:space="preserve">Emilis Mikaikevicius </t>
  </si>
  <si>
    <t>Rokiškis, LIT</t>
  </si>
  <si>
    <t>Raivo Keišs</t>
  </si>
  <si>
    <t>.2009</t>
  </si>
  <si>
    <t>Ken-Kendrick Lill</t>
  </si>
  <si>
    <t>SK Mäksa</t>
  </si>
  <si>
    <t xml:space="preserve">Joonas Aviste </t>
  </si>
  <si>
    <t xml:space="preserve">Gregor Kroon </t>
  </si>
  <si>
    <t xml:space="preserve">Carlis Vaino </t>
  </si>
  <si>
    <t xml:space="preserve">Anna Karolina Polli </t>
  </si>
  <si>
    <t>Kris Karel Jalast</t>
  </si>
  <si>
    <t>Maksims Bistrovs</t>
  </si>
  <si>
    <t>.2007</t>
  </si>
  <si>
    <t>Raivo Nāgels</t>
  </si>
  <si>
    <t>Daniels Būde</t>
  </si>
  <si>
    <t>.2008</t>
  </si>
  <si>
    <t>Erki Jalast</t>
  </si>
  <si>
    <t>Mirdo Ellermaa</t>
  </si>
  <si>
    <t xml:space="preserve">Gytis Matesiunas </t>
  </si>
  <si>
    <t xml:space="preserve">Mantvydas Narbutis </t>
  </si>
  <si>
    <t xml:space="preserve">Prohor Kimmer </t>
  </si>
  <si>
    <t xml:space="preserve">Artiom Jersov </t>
  </si>
  <si>
    <t>SK Edu</t>
  </si>
  <si>
    <t>22.09.2008.</t>
  </si>
  <si>
    <t>Naised - U20</t>
  </si>
  <si>
    <t xml:space="preserve">Naised </t>
  </si>
  <si>
    <t>Naisveteranid</t>
  </si>
  <si>
    <t xml:space="preserve"> Liisbeth Rosenstein </t>
  </si>
  <si>
    <t>Sandija Keiša</t>
  </si>
  <si>
    <t>.2005</t>
  </si>
  <si>
    <t xml:space="preserve">Marju Vaagen  </t>
  </si>
  <si>
    <t xml:space="preserve">Klaarika Liivat </t>
  </si>
  <si>
    <t>.1972</t>
  </si>
  <si>
    <t>.1984</t>
  </si>
  <si>
    <t xml:space="preserve">Anna Günter </t>
  </si>
  <si>
    <t>.1976</t>
  </si>
  <si>
    <t xml:space="preserve">Ahti Uppin </t>
  </si>
  <si>
    <t>Mati Karbus</t>
  </si>
  <si>
    <t xml:space="preserve">       </t>
  </si>
  <si>
    <t>Ingela Jalast</t>
  </si>
  <si>
    <t>Ave Bombul</t>
  </si>
  <si>
    <t>SK Jõusport</t>
  </si>
  <si>
    <t>Mehed - U20</t>
  </si>
  <si>
    <t xml:space="preserve">Mehed </t>
  </si>
  <si>
    <t>Maiko Jalast</t>
  </si>
  <si>
    <t>.2006</t>
  </si>
  <si>
    <t xml:space="preserve">Christian Payne </t>
  </si>
  <si>
    <t xml:space="preserve">Airingas Jasaitis </t>
  </si>
  <si>
    <t xml:space="preserve">Kostas Maciulevicius </t>
  </si>
  <si>
    <t>Mehed veteranid</t>
  </si>
  <si>
    <t>Avo Pent</t>
  </si>
  <si>
    <t>.1982</t>
  </si>
  <si>
    <t>Darvi Jalast</t>
  </si>
  <si>
    <t>.1987</t>
  </si>
  <si>
    <t>Aivar Kõva</t>
  </si>
  <si>
    <t>.1962</t>
  </si>
  <si>
    <t xml:space="preserve">Jonas Aleksiejus </t>
  </si>
  <si>
    <t>Rokiskis, LIT</t>
  </si>
  <si>
    <t>10.00-11.00</t>
  </si>
  <si>
    <t>12.00</t>
  </si>
  <si>
    <t>III grupp</t>
  </si>
  <si>
    <t>Ants Bombul</t>
  </si>
  <si>
    <t>.1998</t>
  </si>
  <si>
    <t>IV grupp</t>
  </si>
  <si>
    <t>15.15</t>
  </si>
  <si>
    <t>13.15-14.15</t>
  </si>
  <si>
    <t>V grupp</t>
  </si>
  <si>
    <t>16.45</t>
  </si>
  <si>
    <t>14.45-15.45</t>
  </si>
  <si>
    <t>Individuaal</t>
  </si>
  <si>
    <t>14.00</t>
  </si>
  <si>
    <t>12.00-13.00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</si>
</sst>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"/>
    <numFmt numFmtId="166" formatCode="&quot;Jah&quot;;&quot;Jah&quot;;&quot;Ei&quot;"/>
    <numFmt numFmtId="167" formatCode="&quot;Tõene&quot;;&quot;Tõene&quot;;&quot;Väär&quot;"/>
    <numFmt numFmtId="168" formatCode="&quot;Sees&quot;;&quot;Sees&quot;;&quot;Väljas&quot;"/>
    <numFmt numFmtId="169" formatCode="[$€-2]\ #,##0.00_);[Red]\([$€-2]\ #,##0.00\)"/>
  </numFmts>
  <fonts count="45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3" borderId="4" applyNumberFormat="0" applyAlignment="0" applyProtection="0"/>
    <xf numFmtId="0" fontId="36" fillId="0" borderId="5" applyNumberFormat="0" applyFill="0" applyAlignment="0" applyProtection="0"/>
    <xf numFmtId="0" fontId="0" fillId="24" borderId="6" applyNumberFormat="0" applyFont="0" applyAlignment="0" applyProtection="0"/>
    <xf numFmtId="0" fontId="37" fillId="25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1" fillId="26" borderId="1" applyNumberFormat="0" applyProtection="0">
      <alignment horizontal="center"/>
    </xf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3" borderId="2" applyNumberFormat="0" applyAlignment="0" applyProtection="0"/>
    <xf numFmtId="0" fontId="2" fillId="34" borderId="1" applyNumberFormat="0" applyProtection="0">
      <alignment horizontal="center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20" borderId="10" applyNumberFormat="0" applyAlignment="0" applyProtection="0"/>
  </cellStyleXfs>
  <cellXfs count="94">
    <xf numFmtId="0" fontId="0" fillId="0" borderId="1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35" borderId="11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right"/>
    </xf>
    <xf numFmtId="14" fontId="0" fillId="35" borderId="11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0" fillId="0" borderId="1" xfId="0" applyFont="1" applyAlignment="1">
      <alignment horizontal="center"/>
    </xf>
    <xf numFmtId="0" fontId="3" fillId="0" borderId="1" xfId="0" applyFont="1" applyAlignment="1">
      <alignment horizontal="center"/>
    </xf>
    <xf numFmtId="0" fontId="0" fillId="0" borderId="1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49" fontId="3" fillId="36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 applyProtection="1">
      <alignment horizontal="center"/>
      <protection locked="0"/>
    </xf>
    <xf numFmtId="165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35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165" fontId="0" fillId="0" borderId="13" xfId="0" applyNumberFormat="1" applyFont="1" applyBorder="1" applyAlignment="1">
      <alignment horizontal="center"/>
    </xf>
    <xf numFmtId="0" fontId="0" fillId="38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4" fontId="0" fillId="35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36" borderId="13" xfId="0" applyNumberFormat="1" applyFont="1" applyFill="1" applyBorder="1" applyAlignment="1">
      <alignment horizontal="center"/>
    </xf>
    <xf numFmtId="49" fontId="3" fillId="39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ecord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Success" xfId="60"/>
    <cellStyle name="Currency" xfId="61"/>
    <cellStyle name="Currency [0]" xfId="62"/>
    <cellStyle name="Väljund" xfId="63"/>
  </cellStyles>
  <dxfs count="1011"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B4C7D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47625</xdr:rowOff>
    </xdr:from>
    <xdr:to>
      <xdr:col>2</xdr:col>
      <xdr:colOff>104775</xdr:colOff>
      <xdr:row>6</xdr:row>
      <xdr:rowOff>57150</xdr:rowOff>
    </xdr:to>
    <xdr:pic>
      <xdr:nvPicPr>
        <xdr:cNvPr id="1" name="Pil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38150"/>
          <a:ext cx="1743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1</xdr:row>
      <xdr:rowOff>161925</xdr:rowOff>
    </xdr:from>
    <xdr:to>
      <xdr:col>21</xdr:col>
      <xdr:colOff>428625</xdr:colOff>
      <xdr:row>6</xdr:row>
      <xdr:rowOff>57150</xdr:rowOff>
    </xdr:to>
    <xdr:pic>
      <xdr:nvPicPr>
        <xdr:cNvPr id="2" name="Picture 1" descr="LOGO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323850"/>
          <a:ext cx="1771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33</xdr:row>
      <xdr:rowOff>47625</xdr:rowOff>
    </xdr:from>
    <xdr:to>
      <xdr:col>2</xdr:col>
      <xdr:colOff>104775</xdr:colOff>
      <xdr:row>37</xdr:row>
      <xdr:rowOff>57150</xdr:rowOff>
    </xdr:to>
    <xdr:pic>
      <xdr:nvPicPr>
        <xdr:cNvPr id="3" name="Pilt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43575"/>
          <a:ext cx="1743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32</xdr:row>
      <xdr:rowOff>161925</xdr:rowOff>
    </xdr:from>
    <xdr:to>
      <xdr:col>21</xdr:col>
      <xdr:colOff>428625</xdr:colOff>
      <xdr:row>37</xdr:row>
      <xdr:rowOff>57150</xdr:rowOff>
    </xdr:to>
    <xdr:pic>
      <xdr:nvPicPr>
        <xdr:cNvPr id="4" name="Picture 1" descr="LOGO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5629275"/>
          <a:ext cx="1771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100</xdr:row>
      <xdr:rowOff>47625</xdr:rowOff>
    </xdr:from>
    <xdr:to>
      <xdr:col>2</xdr:col>
      <xdr:colOff>104775</xdr:colOff>
      <xdr:row>104</xdr:row>
      <xdr:rowOff>57150</xdr:rowOff>
    </xdr:to>
    <xdr:pic>
      <xdr:nvPicPr>
        <xdr:cNvPr id="5" name="Pilt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25950"/>
          <a:ext cx="1743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99</xdr:row>
      <xdr:rowOff>161925</xdr:rowOff>
    </xdr:from>
    <xdr:to>
      <xdr:col>21</xdr:col>
      <xdr:colOff>428625</xdr:colOff>
      <xdr:row>104</xdr:row>
      <xdr:rowOff>57150</xdr:rowOff>
    </xdr:to>
    <xdr:pic>
      <xdr:nvPicPr>
        <xdr:cNvPr id="6" name="Picture 1" descr="LOGO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17011650"/>
          <a:ext cx="1771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69</xdr:row>
      <xdr:rowOff>47625</xdr:rowOff>
    </xdr:from>
    <xdr:to>
      <xdr:col>2</xdr:col>
      <xdr:colOff>104775</xdr:colOff>
      <xdr:row>73</xdr:row>
      <xdr:rowOff>57150</xdr:rowOff>
    </xdr:to>
    <xdr:pic>
      <xdr:nvPicPr>
        <xdr:cNvPr id="7" name="Pilt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839575"/>
          <a:ext cx="1743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68</xdr:row>
      <xdr:rowOff>161925</xdr:rowOff>
    </xdr:from>
    <xdr:to>
      <xdr:col>21</xdr:col>
      <xdr:colOff>428625</xdr:colOff>
      <xdr:row>73</xdr:row>
      <xdr:rowOff>57150</xdr:rowOff>
    </xdr:to>
    <xdr:pic>
      <xdr:nvPicPr>
        <xdr:cNvPr id="8" name="Picture 1" descr="LOGO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11725275"/>
          <a:ext cx="1771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130</xdr:row>
      <xdr:rowOff>47625</xdr:rowOff>
    </xdr:from>
    <xdr:to>
      <xdr:col>2</xdr:col>
      <xdr:colOff>104775</xdr:colOff>
      <xdr:row>134</xdr:row>
      <xdr:rowOff>57150</xdr:rowOff>
    </xdr:to>
    <xdr:pic>
      <xdr:nvPicPr>
        <xdr:cNvPr id="9" name="Pilt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2250400"/>
          <a:ext cx="1743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129</xdr:row>
      <xdr:rowOff>161925</xdr:rowOff>
    </xdr:from>
    <xdr:to>
      <xdr:col>21</xdr:col>
      <xdr:colOff>428625</xdr:colOff>
      <xdr:row>134</xdr:row>
      <xdr:rowOff>57150</xdr:rowOff>
    </xdr:to>
    <xdr:pic>
      <xdr:nvPicPr>
        <xdr:cNvPr id="10" name="Picture 1" descr="LOGO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22136100"/>
          <a:ext cx="1771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2"/>
  <sheetViews>
    <sheetView tabSelected="1" zoomScale="90" zoomScaleNormal="90" zoomScalePageLayoutView="0" workbookViewId="0" topLeftCell="A43">
      <selection activeCell="S166" sqref="S166"/>
    </sheetView>
  </sheetViews>
  <sheetFormatPr defaultColWidth="8.7109375" defaultRowHeight="12.75"/>
  <cols>
    <col min="1" max="1" width="3.140625" style="1" customWidth="1"/>
    <col min="2" max="2" width="22.421875" style="1" customWidth="1"/>
    <col min="3" max="3" width="12.00390625" style="1" customWidth="1"/>
    <col min="4" max="4" width="12.7109375" style="1" customWidth="1"/>
    <col min="5" max="5" width="8.7109375" style="2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140625" style="1" customWidth="1"/>
    <col min="22" max="22" width="7.140625" style="4" customWidth="1"/>
    <col min="23" max="23" width="7.421875" style="1" customWidth="1"/>
    <col min="24" max="24" width="10.421875" style="1" customWidth="1"/>
    <col min="25" max="16384" width="8.7109375" style="1" customWidth="1"/>
  </cols>
  <sheetData>
    <row r="1" spans="1:23" ht="12.75">
      <c r="A1" s="23"/>
      <c r="B1" s="23"/>
      <c r="C1" s="23"/>
      <c r="D1" s="23"/>
      <c r="E1" s="40"/>
      <c r="F1" s="23"/>
      <c r="G1" s="23"/>
      <c r="H1" s="23"/>
      <c r="I1" s="23"/>
      <c r="J1" s="23"/>
      <c r="K1" s="23"/>
      <c r="L1" s="23"/>
      <c r="M1" s="23"/>
      <c r="N1" s="23"/>
      <c r="O1" s="23"/>
      <c r="P1" s="41"/>
      <c r="Q1" s="23"/>
      <c r="R1" s="23"/>
      <c r="S1" s="23"/>
      <c r="T1" s="23"/>
      <c r="U1" s="23"/>
      <c r="V1" s="23"/>
      <c r="W1" s="23"/>
    </row>
    <row r="2" spans="1:23" ht="18">
      <c r="A2" s="82" t="s">
        <v>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42"/>
      <c r="S2" s="23"/>
      <c r="T2" s="23"/>
      <c r="U2" s="23"/>
      <c r="V2" s="23"/>
      <c r="W2" s="23"/>
    </row>
    <row r="3" spans="1:23" ht="15.75">
      <c r="A3" s="83" t="s">
        <v>40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43"/>
      <c r="S3" s="23"/>
      <c r="T3" s="23"/>
      <c r="U3" s="23"/>
      <c r="V3" s="23"/>
      <c r="W3" s="23"/>
    </row>
    <row r="4" spans="1:23" ht="15.75">
      <c r="A4" s="84" t="s">
        <v>64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35"/>
      <c r="S4" s="44"/>
      <c r="T4" s="44"/>
      <c r="U4" s="44"/>
      <c r="V4" s="44"/>
      <c r="W4" s="44"/>
    </row>
    <row r="5" spans="1:23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44"/>
      <c r="T5" s="44"/>
      <c r="U5" s="44"/>
      <c r="V5" s="44"/>
      <c r="W5" s="44"/>
    </row>
    <row r="6" spans="1:23" ht="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8"/>
      <c r="T6" s="38"/>
      <c r="U6" s="38"/>
      <c r="V6" s="38"/>
      <c r="W6" s="38"/>
    </row>
    <row r="7" spans="1:23" ht="15">
      <c r="A7" s="36"/>
      <c r="B7" s="36" t="s">
        <v>41</v>
      </c>
      <c r="C7" s="36" t="s">
        <v>42</v>
      </c>
      <c r="D7" s="36"/>
      <c r="E7" s="36"/>
      <c r="F7" s="36"/>
      <c r="G7" s="36" t="s">
        <v>43</v>
      </c>
      <c r="H7" s="36"/>
      <c r="I7" s="36"/>
      <c r="J7" s="36"/>
      <c r="K7" s="36"/>
      <c r="L7" s="36"/>
      <c r="M7" s="36"/>
      <c r="N7" s="36"/>
      <c r="O7" s="36"/>
      <c r="P7" s="37"/>
      <c r="Q7" s="37"/>
      <c r="R7" s="36"/>
      <c r="S7" s="38"/>
      <c r="T7" s="38"/>
      <c r="U7" s="38"/>
      <c r="V7" s="38"/>
      <c r="W7" s="38"/>
    </row>
    <row r="8" spans="1:23" ht="15">
      <c r="A8" s="36"/>
      <c r="B8" s="36" t="s">
        <v>44</v>
      </c>
      <c r="C8" s="39" t="s">
        <v>45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37"/>
      <c r="R8" s="36"/>
      <c r="S8" s="38"/>
      <c r="T8" s="38"/>
      <c r="U8" s="38"/>
      <c r="V8" s="38"/>
      <c r="W8" s="38"/>
    </row>
    <row r="9" spans="1:23" ht="15">
      <c r="A9" s="36"/>
      <c r="B9" s="36"/>
      <c r="C9" s="39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37"/>
      <c r="R9" s="36"/>
      <c r="S9" s="38"/>
      <c r="T9" s="38"/>
      <c r="U9" s="38"/>
      <c r="V9" s="38"/>
      <c r="W9" s="38"/>
    </row>
    <row r="10" spans="1:24" ht="12.75">
      <c r="A10" s="85" t="s">
        <v>0</v>
      </c>
      <c r="B10" s="85"/>
      <c r="C10" s="85"/>
      <c r="D10" s="85"/>
      <c r="E10" s="85"/>
      <c r="F10" s="85"/>
      <c r="G10" s="85" t="s">
        <v>1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46"/>
      <c r="S10" s="85" t="s">
        <v>2</v>
      </c>
      <c r="T10" s="85"/>
      <c r="U10" s="85"/>
      <c r="V10" s="85"/>
      <c r="W10" s="85"/>
      <c r="X10" s="66" t="s">
        <v>55</v>
      </c>
    </row>
    <row r="11" spans="1:24" ht="12.75" customHeight="1">
      <c r="A11" s="88" t="s">
        <v>3</v>
      </c>
      <c r="B11" s="88" t="s">
        <v>4</v>
      </c>
      <c r="C11" s="88" t="s">
        <v>5</v>
      </c>
      <c r="D11" s="88" t="s">
        <v>6</v>
      </c>
      <c r="E11" s="89" t="s">
        <v>7</v>
      </c>
      <c r="F11" s="90" t="s">
        <v>8</v>
      </c>
      <c r="G11" s="91" t="s">
        <v>9</v>
      </c>
      <c r="H11" s="91"/>
      <c r="I11" s="91"/>
      <c r="J11" s="91"/>
      <c r="K11" s="91"/>
      <c r="L11" s="48"/>
      <c r="M11" s="91" t="s">
        <v>10</v>
      </c>
      <c r="N11" s="91"/>
      <c r="O11" s="91"/>
      <c r="P11" s="91"/>
      <c r="Q11" s="91"/>
      <c r="R11" s="48"/>
      <c r="S11" s="91" t="s">
        <v>50</v>
      </c>
      <c r="T11" s="91" t="s">
        <v>49</v>
      </c>
      <c r="U11" s="91" t="s">
        <v>13</v>
      </c>
      <c r="V11" s="92" t="s">
        <v>14</v>
      </c>
      <c r="W11" s="93" t="s">
        <v>15</v>
      </c>
      <c r="X11" s="68" t="s">
        <v>56</v>
      </c>
    </row>
    <row r="12" spans="1:24" ht="12.75">
      <c r="A12" s="88"/>
      <c r="B12" s="88"/>
      <c r="C12" s="88"/>
      <c r="D12" s="88"/>
      <c r="E12" s="89"/>
      <c r="F12" s="90"/>
      <c r="G12" s="48">
        <v>1</v>
      </c>
      <c r="H12" s="48"/>
      <c r="I12" s="48">
        <v>2</v>
      </c>
      <c r="J12" s="48"/>
      <c r="K12" s="48">
        <v>3</v>
      </c>
      <c r="L12" s="48"/>
      <c r="M12" s="48">
        <v>1</v>
      </c>
      <c r="N12" s="48"/>
      <c r="O12" s="48">
        <v>2</v>
      </c>
      <c r="P12" s="48"/>
      <c r="Q12" s="48">
        <v>3</v>
      </c>
      <c r="R12" s="48"/>
      <c r="S12" s="91"/>
      <c r="T12" s="91"/>
      <c r="U12" s="91"/>
      <c r="V12" s="92"/>
      <c r="W12" s="93"/>
      <c r="X12" s="67" t="s">
        <v>57</v>
      </c>
    </row>
    <row r="13" spans="1:24" ht="12.75">
      <c r="A13" s="86" t="s">
        <v>46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47"/>
    </row>
    <row r="14" spans="1:24" ht="12.75">
      <c r="A14" s="50"/>
      <c r="B14" s="51" t="s">
        <v>58</v>
      </c>
      <c r="C14" s="63">
        <v>41219</v>
      </c>
      <c r="D14" s="64" t="s">
        <v>62</v>
      </c>
      <c r="E14" s="54"/>
      <c r="F14" s="55" t="e">
        <f>POWER(10,(Parameetrid!$C$2*(LOG10(E14/Parameetrid!$C$3))^2))</f>
        <v>#NUM!</v>
      </c>
      <c r="G14" s="50"/>
      <c r="H14" s="56"/>
      <c r="I14" s="47"/>
      <c r="J14" s="56"/>
      <c r="K14" s="50"/>
      <c r="L14" s="56"/>
      <c r="M14" s="50"/>
      <c r="N14" s="56"/>
      <c r="O14" s="50"/>
      <c r="P14" s="56"/>
      <c r="Q14" s="50"/>
      <c r="R14" s="56"/>
      <c r="S14" s="57">
        <f>MAX(IF(H14="x",0,G14),IF(J14="x",0,I14),IF(L14="x",0,K14))</f>
        <v>0</v>
      </c>
      <c r="T14" s="57">
        <f>MAX(IF(N14="x",0,M14),IF(P14="x",0,O14),IF(R14="x",0,Q14))</f>
        <v>0</v>
      </c>
      <c r="U14" s="58">
        <f>S14+T14</f>
        <v>0</v>
      </c>
      <c r="V14" s="59"/>
      <c r="W14" s="60" t="e">
        <f>U14*F14</f>
        <v>#NUM!</v>
      </c>
      <c r="X14" s="70">
        <v>49</v>
      </c>
    </row>
    <row r="15" spans="1:24" ht="12.75">
      <c r="A15" s="50"/>
      <c r="B15" s="51" t="s">
        <v>60</v>
      </c>
      <c r="C15" s="63" t="s">
        <v>61</v>
      </c>
      <c r="D15" s="64" t="s">
        <v>76</v>
      </c>
      <c r="E15" s="54"/>
      <c r="F15" s="55" t="e">
        <f>POWER(10,(Parameetrid!$C$2*(LOG10(E15/Parameetrid!$C$3))^2))</f>
        <v>#NUM!</v>
      </c>
      <c r="G15" s="50"/>
      <c r="H15" s="56"/>
      <c r="I15" s="47"/>
      <c r="J15" s="56"/>
      <c r="K15" s="50"/>
      <c r="L15" s="56"/>
      <c r="M15" s="50"/>
      <c r="N15" s="56"/>
      <c r="O15" s="50"/>
      <c r="P15" s="56"/>
      <c r="Q15" s="50"/>
      <c r="R15" s="56"/>
      <c r="S15" s="57">
        <f>MAX(IF(H15="x",0,G15),IF(J15="x",0,I15),IF(L15="x",0,K15))</f>
        <v>0</v>
      </c>
      <c r="T15" s="57">
        <f>MAX(IF(N15="x",0,M15),IF(P15="x",0,O15),IF(R15="x",0,Q15))</f>
        <v>0</v>
      </c>
      <c r="U15" s="58">
        <f>S15+T15</f>
        <v>0</v>
      </c>
      <c r="V15" s="59"/>
      <c r="W15" s="60" t="e">
        <f>U15*F15</f>
        <v>#NUM!</v>
      </c>
      <c r="X15" s="70"/>
    </row>
    <row r="16" spans="1:24" ht="12.75">
      <c r="A16" s="50"/>
      <c r="B16" s="51" t="s">
        <v>59</v>
      </c>
      <c r="C16" s="63">
        <v>42152</v>
      </c>
      <c r="D16" s="64" t="s">
        <v>62</v>
      </c>
      <c r="E16" s="54"/>
      <c r="F16" s="55" t="e">
        <f>POWER(10,(Parameetrid!$C$2*(LOG10(E16/Parameetrid!$C$3))^2))</f>
        <v>#NUM!</v>
      </c>
      <c r="G16" s="50"/>
      <c r="H16" s="56"/>
      <c r="I16" s="47"/>
      <c r="J16" s="56"/>
      <c r="K16" s="50"/>
      <c r="L16" s="56"/>
      <c r="M16" s="50"/>
      <c r="N16" s="56"/>
      <c r="O16" s="50"/>
      <c r="P16" s="56"/>
      <c r="Q16" s="61"/>
      <c r="R16" s="56"/>
      <c r="S16" s="57">
        <f>MAX(IF(H16="x",0,G16),IF(J16="x",0,I16),IF(L16="x",0,K16))</f>
        <v>0</v>
      </c>
      <c r="T16" s="57">
        <f>MAX(IF(N16="x",0,M16),IF(P16="x",0,O16),IF(R16="x",0,Q16))</f>
        <v>0</v>
      </c>
      <c r="U16" s="58">
        <f>S16+T16</f>
        <v>0</v>
      </c>
      <c r="V16" s="59"/>
      <c r="W16" s="60" t="e">
        <f>U16*F16</f>
        <v>#NUM!</v>
      </c>
      <c r="X16" s="70">
        <v>49</v>
      </c>
    </row>
    <row r="17" spans="1:24" ht="12.75">
      <c r="A17" s="86" t="s">
        <v>47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70"/>
    </row>
    <row r="18" spans="1:24" ht="12.75">
      <c r="A18" s="50"/>
      <c r="B18" s="69" t="s">
        <v>25</v>
      </c>
      <c r="C18" s="63">
        <v>40009</v>
      </c>
      <c r="D18" s="57" t="s">
        <v>62</v>
      </c>
      <c r="E18" s="54"/>
      <c r="F18" s="55" t="e">
        <f>POWER(10,(Parameetrid!$C$2*(LOG10(E18/Parameetrid!$C$3))^2))</f>
        <v>#NUM!</v>
      </c>
      <c r="G18" s="50"/>
      <c r="H18" s="56"/>
      <c r="I18" s="47"/>
      <c r="J18" s="56"/>
      <c r="K18" s="50"/>
      <c r="L18" s="56"/>
      <c r="M18" s="50"/>
      <c r="N18" s="56"/>
      <c r="O18" s="50"/>
      <c r="P18" s="56"/>
      <c r="Q18" s="50"/>
      <c r="R18" s="56"/>
      <c r="S18" s="57">
        <f>MAX(IF(H18="x",0,G18),IF(J18="x",0,I18),IF(L18="x",0,K18))</f>
        <v>0</v>
      </c>
      <c r="T18" s="57">
        <f>MAX(IF(N18="x",0,M18),IF(P18="x",0,O18),IF(R18="x",0,Q18))</f>
        <v>0</v>
      </c>
      <c r="U18" s="58">
        <f>S18+T18</f>
        <v>0</v>
      </c>
      <c r="V18" s="59"/>
      <c r="W18" s="60" t="e">
        <f>U18*F18</f>
        <v>#NUM!</v>
      </c>
      <c r="X18" s="71" t="s">
        <v>73</v>
      </c>
    </row>
    <row r="19" spans="1:24" ht="12.75">
      <c r="A19" s="50"/>
      <c r="B19" s="69" t="s">
        <v>70</v>
      </c>
      <c r="C19" s="63">
        <v>40187</v>
      </c>
      <c r="D19" s="57" t="s">
        <v>62</v>
      </c>
      <c r="E19" s="54"/>
      <c r="F19" s="55" t="e">
        <f>POWER(10,(Parameetrid!$C$2*(LOG10(E19/Parameetrid!$C$3))^2))</f>
        <v>#NUM!</v>
      </c>
      <c r="G19" s="50"/>
      <c r="H19" s="56"/>
      <c r="I19" s="47"/>
      <c r="J19" s="56"/>
      <c r="K19" s="50"/>
      <c r="L19" s="56"/>
      <c r="M19" s="50"/>
      <c r="N19" s="56"/>
      <c r="O19" s="50"/>
      <c r="P19" s="56"/>
      <c r="Q19" s="50"/>
      <c r="R19" s="56"/>
      <c r="S19" s="57">
        <f>MAX(IF(H19="x",0,G19),IF(J19="x",0,I19),IF(L19="x",0,K19))</f>
        <v>0</v>
      </c>
      <c r="T19" s="57">
        <f>MAX(IF(N19="x",0,M19),IF(P19="x",0,O19),IF(R19="x",0,Q19))</f>
        <v>0</v>
      </c>
      <c r="U19" s="58">
        <f>S19+T19</f>
        <v>0</v>
      </c>
      <c r="V19" s="59"/>
      <c r="W19" s="60" t="e">
        <f>U19*F19</f>
        <v>#NUM!</v>
      </c>
      <c r="X19" s="70" t="s">
        <v>73</v>
      </c>
    </row>
    <row r="20" spans="1:24" ht="12.75">
      <c r="A20" s="50"/>
      <c r="B20" s="62" t="s">
        <v>71</v>
      </c>
      <c r="C20" s="63">
        <v>40123</v>
      </c>
      <c r="D20" s="57" t="s">
        <v>72</v>
      </c>
      <c r="E20" s="54"/>
      <c r="F20" s="55" t="e">
        <f>POWER(10,(Parameetrid!$C$2*(LOG10(E20/Parameetrid!$C$3))^2))</f>
        <v>#NUM!</v>
      </c>
      <c r="G20" s="50"/>
      <c r="H20" s="56"/>
      <c r="I20" s="47"/>
      <c r="J20" s="56"/>
      <c r="K20" s="50"/>
      <c r="L20" s="56"/>
      <c r="M20" s="50"/>
      <c r="N20" s="56"/>
      <c r="O20" s="50"/>
      <c r="P20" s="56"/>
      <c r="Q20" s="50"/>
      <c r="R20" s="56"/>
      <c r="S20" s="57">
        <f>MAX(IF(H20="x",0,G20),IF(J20="x",0,I20),IF(L20="x",0,K20))</f>
        <v>0</v>
      </c>
      <c r="T20" s="57">
        <f>MAX(IF(N20="x",0,M20),IF(P20="x",0,O20),IF(R20="x",0,Q20))</f>
        <v>0</v>
      </c>
      <c r="U20" s="58">
        <f>S20+T20</f>
        <v>0</v>
      </c>
      <c r="V20" s="59"/>
      <c r="W20" s="60" t="e">
        <f>U20*F20</f>
        <v>#NUM!</v>
      </c>
      <c r="X20" s="70">
        <v>64</v>
      </c>
    </row>
    <row r="21" spans="1:24" ht="12.75">
      <c r="A21" s="50"/>
      <c r="B21" s="51" t="s">
        <v>87</v>
      </c>
      <c r="C21" s="52">
        <v>39961</v>
      </c>
      <c r="D21" s="57" t="s">
        <v>83</v>
      </c>
      <c r="E21" s="54"/>
      <c r="F21" s="55" t="e">
        <f>POWER(10,(Parameetrid!$C$2*(LOG10(E21/Parameetrid!$C$3))^2))</f>
        <v>#NUM!</v>
      </c>
      <c r="G21" s="50"/>
      <c r="H21" s="56"/>
      <c r="I21" s="47"/>
      <c r="J21" s="56"/>
      <c r="K21" s="50"/>
      <c r="L21" s="56"/>
      <c r="M21" s="50"/>
      <c r="N21" s="56"/>
      <c r="O21" s="50"/>
      <c r="P21" s="56"/>
      <c r="Q21" s="50"/>
      <c r="R21" s="56"/>
      <c r="S21" s="57">
        <f>MAX(IF(H21="x",0,G21),IF(J21="x",0,I21),IF(L21="x",0,K21))</f>
        <v>0</v>
      </c>
      <c r="T21" s="57">
        <f>MAX(IF(N21="x",0,M21),IF(P21="x",0,O21),IF(R21="x",0,Q21))</f>
        <v>0</v>
      </c>
      <c r="U21" s="58">
        <f>S21+T21</f>
        <v>0</v>
      </c>
      <c r="V21" s="59"/>
      <c r="W21" s="60" t="e">
        <f>U21*F21</f>
        <v>#NUM!</v>
      </c>
      <c r="X21" s="70"/>
    </row>
    <row r="22" spans="1:24" ht="12.75">
      <c r="A22" s="86" t="s">
        <v>48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70"/>
    </row>
    <row r="23" spans="1:24" ht="12.75">
      <c r="A23" s="50"/>
      <c r="B23" s="51" t="s">
        <v>74</v>
      </c>
      <c r="C23" s="63">
        <v>39713</v>
      </c>
      <c r="D23" s="57" t="s">
        <v>75</v>
      </c>
      <c r="E23" s="54"/>
      <c r="F23" s="55" t="e">
        <f>POWER(10,(Parameetrid!$C$2*(LOG10(E23/Parameetrid!$C$3))^2))</f>
        <v>#NUM!</v>
      </c>
      <c r="G23" s="50"/>
      <c r="H23" s="56"/>
      <c r="I23" s="47"/>
      <c r="J23" s="56"/>
      <c r="K23" s="50"/>
      <c r="L23" s="56"/>
      <c r="M23" s="50"/>
      <c r="N23" s="56"/>
      <c r="O23" s="50"/>
      <c r="P23" s="56"/>
      <c r="Q23" s="50"/>
      <c r="R23" s="56"/>
      <c r="S23" s="57">
        <f>MAX(IF(H23="x",0,G23),IF(J23="x",0,I23),IF(L23="x",0,K23))</f>
        <v>0</v>
      </c>
      <c r="T23" s="57">
        <f>MAX(IF(N23="x",0,M23),IF(P23="x",0,O23),IF(R23="x",0,Q23))</f>
        <v>0</v>
      </c>
      <c r="U23" s="58">
        <f>S23+T23</f>
        <v>0</v>
      </c>
      <c r="V23" s="59"/>
      <c r="W23" s="60" t="e">
        <f>U23*F23</f>
        <v>#NUM!</v>
      </c>
      <c r="X23" s="70"/>
    </row>
    <row r="24" spans="1:24" ht="12.75">
      <c r="A24" s="50"/>
      <c r="B24" s="51"/>
      <c r="C24" s="52"/>
      <c r="D24" s="57"/>
      <c r="E24" s="54"/>
      <c r="F24" s="55" t="e">
        <f>POWER(10,(Parameetrid!$C$2*(LOG10(E24/Parameetrid!$C$3))^2))</f>
        <v>#NUM!</v>
      </c>
      <c r="G24" s="50"/>
      <c r="H24" s="56"/>
      <c r="I24" s="47"/>
      <c r="J24" s="56"/>
      <c r="K24" s="50"/>
      <c r="L24" s="56"/>
      <c r="M24" s="50"/>
      <c r="N24" s="56"/>
      <c r="O24" s="50"/>
      <c r="P24" s="56"/>
      <c r="Q24" s="50"/>
      <c r="R24" s="56"/>
      <c r="S24" s="57">
        <f>MAX(IF(H24="x",0,G24),IF(J24="x",0,I24),IF(L24="x",0,K24))</f>
        <v>0</v>
      </c>
      <c r="T24" s="57">
        <f>MAX(IF(N24="x",0,M24),IF(P24="x",0,O24),IF(R24="x",0,Q24))</f>
        <v>0</v>
      </c>
      <c r="U24" s="58">
        <f>S24+T24</f>
        <v>0</v>
      </c>
      <c r="V24" s="59"/>
      <c r="W24" s="60" t="e">
        <f>U24*F24</f>
        <v>#NUM!</v>
      </c>
      <c r="X24" s="70"/>
    </row>
    <row r="25" spans="1:23" ht="12.75">
      <c r="A25" s="12"/>
      <c r="B25" s="12"/>
      <c r="C25" s="12"/>
      <c r="D25" s="13"/>
      <c r="E25" s="14"/>
      <c r="F25" s="15"/>
      <c r="G25" s="12"/>
      <c r="H25" s="12"/>
      <c r="I25" s="16"/>
      <c r="J25" s="16"/>
      <c r="K25" s="13"/>
      <c r="L25" s="13"/>
      <c r="M25" s="12"/>
      <c r="N25" s="12"/>
      <c r="O25" s="16"/>
      <c r="P25" s="16"/>
      <c r="Q25" s="16"/>
      <c r="R25" s="16"/>
      <c r="S25" s="13"/>
      <c r="T25" s="13"/>
      <c r="U25" s="13"/>
      <c r="V25" s="17"/>
      <c r="W25" s="18"/>
    </row>
    <row r="26" spans="2:20" ht="12.75">
      <c r="B26" s="19" t="s">
        <v>16</v>
      </c>
      <c r="C26" s="9" t="s">
        <v>51</v>
      </c>
      <c r="D26" s="20"/>
      <c r="E26" s="1"/>
      <c r="F26" s="21" t="s">
        <v>17</v>
      </c>
      <c r="G26" s="9" t="s">
        <v>18</v>
      </c>
      <c r="H26" s="22"/>
      <c r="I26" s="22"/>
      <c r="J26" s="22"/>
      <c r="K26" s="23"/>
      <c r="L26" s="23"/>
      <c r="M26" s="7"/>
      <c r="N26" s="7"/>
      <c r="O26" s="19" t="s">
        <v>19</v>
      </c>
      <c r="P26" s="24" t="s">
        <v>53</v>
      </c>
      <c r="Q26" s="19"/>
      <c r="R26" s="19"/>
      <c r="S26" s="25"/>
      <c r="T26" s="26"/>
    </row>
    <row r="27" spans="2:20" ht="12.75">
      <c r="B27" s="12"/>
      <c r="C27" s="9"/>
      <c r="D27" s="20"/>
      <c r="E27" s="27"/>
      <c r="F27" s="8"/>
      <c r="G27" s="9" t="s">
        <v>27</v>
      </c>
      <c r="H27" s="22"/>
      <c r="I27" s="22"/>
      <c r="J27" s="22"/>
      <c r="K27" s="23"/>
      <c r="L27" s="23"/>
      <c r="M27" s="7"/>
      <c r="N27" s="7"/>
      <c r="O27" s="28" t="s">
        <v>20</v>
      </c>
      <c r="P27" s="23" t="s">
        <v>54</v>
      </c>
      <c r="R27" s="28"/>
      <c r="S27" s="25"/>
      <c r="T27" s="6"/>
    </row>
    <row r="28" spans="3:7" ht="12.75">
      <c r="C28" s="24"/>
      <c r="G28" s="24" t="s">
        <v>52</v>
      </c>
    </row>
    <row r="29" spans="3:7" ht="12.75">
      <c r="C29" s="24"/>
      <c r="G29" s="24"/>
    </row>
    <row r="30" spans="3:7" ht="12.75">
      <c r="C30" s="24"/>
      <c r="G30" s="24"/>
    </row>
    <row r="31" spans="3:7" ht="12" customHeight="1">
      <c r="C31" s="24"/>
      <c r="G31" s="24"/>
    </row>
    <row r="32" spans="1:23" ht="12.75">
      <c r="A32" s="23"/>
      <c r="B32" s="23"/>
      <c r="C32" s="23"/>
      <c r="D32" s="23"/>
      <c r="E32" s="40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41"/>
      <c r="Q32" s="23"/>
      <c r="R32" s="23"/>
      <c r="S32" s="23"/>
      <c r="T32" s="23"/>
      <c r="U32" s="23"/>
      <c r="V32" s="23"/>
      <c r="W32" s="23"/>
    </row>
    <row r="33" spans="1:23" ht="18">
      <c r="A33" s="82" t="s">
        <v>63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42"/>
      <c r="S33" s="23"/>
      <c r="T33" s="23"/>
      <c r="U33" s="23"/>
      <c r="V33" s="23"/>
      <c r="W33" s="23"/>
    </row>
    <row r="34" spans="1:23" ht="15.75">
      <c r="A34" s="83" t="s">
        <v>40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43"/>
      <c r="S34" s="23"/>
      <c r="T34" s="23"/>
      <c r="U34" s="23"/>
      <c r="V34" s="23"/>
      <c r="W34" s="23"/>
    </row>
    <row r="35" spans="1:23" ht="15.75">
      <c r="A35" s="84" t="s">
        <v>64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35"/>
      <c r="S35" s="44"/>
      <c r="T35" s="44"/>
      <c r="U35" s="44"/>
      <c r="V35" s="44"/>
      <c r="W35" s="44"/>
    </row>
    <row r="36" spans="1:23" ht="15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44"/>
      <c r="T36" s="44"/>
      <c r="U36" s="44"/>
      <c r="V36" s="44"/>
      <c r="W36" s="44"/>
    </row>
    <row r="37" spans="1:23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8"/>
      <c r="T37" s="38"/>
      <c r="U37" s="38"/>
      <c r="V37" s="38"/>
      <c r="W37" s="38"/>
    </row>
    <row r="38" spans="1:23" ht="15">
      <c r="A38" s="36"/>
      <c r="B38" s="36" t="s">
        <v>41</v>
      </c>
      <c r="C38" s="36" t="s">
        <v>136</v>
      </c>
      <c r="D38" s="36"/>
      <c r="E38" s="36"/>
      <c r="F38" s="36"/>
      <c r="G38" s="36" t="s">
        <v>65</v>
      </c>
      <c r="H38" s="36"/>
      <c r="I38" s="36"/>
      <c r="J38" s="36"/>
      <c r="K38" s="36"/>
      <c r="L38" s="36"/>
      <c r="M38" s="36"/>
      <c r="N38" s="36"/>
      <c r="O38" s="36"/>
      <c r="P38" s="37"/>
      <c r="Q38" s="37"/>
      <c r="R38" s="36"/>
      <c r="S38" s="38"/>
      <c r="T38" s="38"/>
      <c r="U38" s="38"/>
      <c r="V38" s="38"/>
      <c r="W38" s="38"/>
    </row>
    <row r="39" spans="1:23" ht="15">
      <c r="A39" s="36"/>
      <c r="B39" s="36" t="s">
        <v>44</v>
      </c>
      <c r="C39" s="39" t="s">
        <v>137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7"/>
      <c r="Q39" s="37"/>
      <c r="R39" s="36"/>
      <c r="S39" s="38"/>
      <c r="T39" s="38"/>
      <c r="U39" s="38"/>
      <c r="V39" s="38"/>
      <c r="W39" s="38"/>
    </row>
    <row r="41" spans="1:24" ht="12.75">
      <c r="A41" s="85" t="s">
        <v>0</v>
      </c>
      <c r="B41" s="85"/>
      <c r="C41" s="85"/>
      <c r="D41" s="85"/>
      <c r="E41" s="85"/>
      <c r="F41" s="85"/>
      <c r="G41" s="85" t="s">
        <v>1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46"/>
      <c r="S41" s="85" t="s">
        <v>2</v>
      </c>
      <c r="T41" s="85"/>
      <c r="U41" s="85"/>
      <c r="V41" s="85"/>
      <c r="W41" s="85"/>
      <c r="X41" s="47" t="s">
        <v>55</v>
      </c>
    </row>
    <row r="42" spans="1:24" ht="12.75" customHeight="1">
      <c r="A42" s="88" t="s">
        <v>3</v>
      </c>
      <c r="B42" s="88" t="s">
        <v>4</v>
      </c>
      <c r="C42" s="88" t="s">
        <v>5</v>
      </c>
      <c r="D42" s="88" t="s">
        <v>6</v>
      </c>
      <c r="E42" s="89" t="s">
        <v>7</v>
      </c>
      <c r="F42" s="90" t="s">
        <v>8</v>
      </c>
      <c r="G42" s="91" t="s">
        <v>9</v>
      </c>
      <c r="H42" s="91"/>
      <c r="I42" s="91"/>
      <c r="J42" s="91"/>
      <c r="K42" s="91"/>
      <c r="L42" s="48"/>
      <c r="M42" s="91" t="s">
        <v>10</v>
      </c>
      <c r="N42" s="91"/>
      <c r="O42" s="91"/>
      <c r="P42" s="91"/>
      <c r="Q42" s="91"/>
      <c r="R42" s="48"/>
      <c r="S42" s="91" t="s">
        <v>50</v>
      </c>
      <c r="T42" s="91" t="s">
        <v>49</v>
      </c>
      <c r="U42" s="91" t="s">
        <v>13</v>
      </c>
      <c r="V42" s="92" t="s">
        <v>14</v>
      </c>
      <c r="W42" s="93" t="s">
        <v>15</v>
      </c>
      <c r="X42" s="47" t="s">
        <v>56</v>
      </c>
    </row>
    <row r="43" spans="1:24" ht="12.75">
      <c r="A43" s="88"/>
      <c r="B43" s="88"/>
      <c r="C43" s="88"/>
      <c r="D43" s="88"/>
      <c r="E43" s="89"/>
      <c r="F43" s="90"/>
      <c r="G43" s="48">
        <v>1</v>
      </c>
      <c r="H43" s="48"/>
      <c r="I43" s="48">
        <v>2</v>
      </c>
      <c r="J43" s="48"/>
      <c r="K43" s="48">
        <v>3</v>
      </c>
      <c r="L43" s="48"/>
      <c r="M43" s="48">
        <v>1</v>
      </c>
      <c r="N43" s="48"/>
      <c r="O43" s="48">
        <v>2</v>
      </c>
      <c r="P43" s="48"/>
      <c r="Q43" s="48">
        <v>3</v>
      </c>
      <c r="R43" s="48"/>
      <c r="S43" s="91"/>
      <c r="T43" s="91"/>
      <c r="U43" s="91"/>
      <c r="V43" s="92"/>
      <c r="W43" s="93"/>
      <c r="X43" s="47" t="s">
        <v>57</v>
      </c>
    </row>
    <row r="44" spans="1:24" ht="12.75">
      <c r="A44" s="87" t="s">
        <v>66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47"/>
    </row>
    <row r="45" spans="1:24" ht="12.75">
      <c r="A45" s="50"/>
      <c r="B45" s="69" t="s">
        <v>88</v>
      </c>
      <c r="C45" s="52">
        <v>41127</v>
      </c>
      <c r="D45" s="57" t="s">
        <v>62</v>
      </c>
      <c r="E45" s="54"/>
      <c r="F45" s="72" t="e">
        <f>POWER(10,(Parameetrid!$B$2*(LOG10(E45/Parameetrid!$B$3))^2))</f>
        <v>#NUM!</v>
      </c>
      <c r="G45" s="50"/>
      <c r="H45" s="56"/>
      <c r="I45" s="47"/>
      <c r="J45" s="56"/>
      <c r="K45" s="50"/>
      <c r="L45" s="56"/>
      <c r="M45" s="50"/>
      <c r="N45" s="56"/>
      <c r="O45" s="50"/>
      <c r="P45" s="56"/>
      <c r="Q45" s="50"/>
      <c r="R45" s="56"/>
      <c r="S45" s="57">
        <f>MAX(IF(H45="x",0,G45),IF(J45="x",0,I45),IF(L45="x",0,K45))</f>
        <v>0</v>
      </c>
      <c r="T45" s="57">
        <f>MAX(IF(N45="x",0,M45),IF(P45="x",0,O45),IF(R45="x",0,Q45))</f>
        <v>0</v>
      </c>
      <c r="U45" s="58">
        <f>S45+T45</f>
        <v>0</v>
      </c>
      <c r="V45" s="59"/>
      <c r="W45" s="60" t="e">
        <f>U45*F45</f>
        <v>#NUM!</v>
      </c>
      <c r="X45" s="70">
        <v>55</v>
      </c>
    </row>
    <row r="46" spans="1:24" ht="12.75">
      <c r="A46" s="50"/>
      <c r="B46" s="51" t="s">
        <v>82</v>
      </c>
      <c r="C46" s="52">
        <v>40572</v>
      </c>
      <c r="D46" s="57" t="s">
        <v>83</v>
      </c>
      <c r="E46" s="54"/>
      <c r="F46" s="72" t="e">
        <f>POWER(10,(Parameetrid!$B$2*(LOG10(E46/Parameetrid!$B$3))^2))</f>
        <v>#NUM!</v>
      </c>
      <c r="G46" s="50"/>
      <c r="H46" s="56"/>
      <c r="I46" s="47"/>
      <c r="J46" s="56"/>
      <c r="K46" s="50"/>
      <c r="L46" s="56"/>
      <c r="M46" s="50"/>
      <c r="N46" s="56"/>
      <c r="O46" s="50"/>
      <c r="P46" s="56"/>
      <c r="Q46" s="50"/>
      <c r="R46" s="56"/>
      <c r="S46" s="57">
        <f>MAX(IF(H46="x",0,G46),IF(J46="x",0,I46),IF(L46="x",0,K46))</f>
        <v>0</v>
      </c>
      <c r="T46" s="57">
        <f>MAX(IF(N46="x",0,M46),IF(P46="x",0,O46),IF(R46="x",0,Q46))</f>
        <v>0</v>
      </c>
      <c r="U46" s="58">
        <f>S46+T46</f>
        <v>0</v>
      </c>
      <c r="V46" s="59"/>
      <c r="W46" s="60" t="e">
        <f>U46*F46</f>
        <v>#NUM!</v>
      </c>
      <c r="X46" s="70"/>
    </row>
    <row r="47" spans="1:24" ht="12.75">
      <c r="A47" s="87" t="s">
        <v>67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70"/>
    </row>
    <row r="48" spans="1:24" ht="12.75">
      <c r="A48" s="50"/>
      <c r="B48" s="51" t="s">
        <v>77</v>
      </c>
      <c r="C48" s="52">
        <v>40442</v>
      </c>
      <c r="D48" s="57" t="s">
        <v>62</v>
      </c>
      <c r="E48" s="54"/>
      <c r="F48" s="72" t="e">
        <f>POWER(10,(Parameetrid!$B$2*(LOG10(E48/Parameetrid!$B$3))^2))</f>
        <v>#NUM!</v>
      </c>
      <c r="G48" s="50"/>
      <c r="H48" s="56"/>
      <c r="I48" s="47"/>
      <c r="J48" s="56"/>
      <c r="K48" s="50"/>
      <c r="L48" s="56"/>
      <c r="M48" s="50"/>
      <c r="N48" s="56"/>
      <c r="O48" s="50"/>
      <c r="P48" s="56"/>
      <c r="Q48" s="50"/>
      <c r="R48" s="56"/>
      <c r="S48" s="57">
        <f aca="true" t="shared" si="0" ref="S48:S54">MAX(IF(H48="x",0,G48),IF(J48="x",0,I48),IF(L48="x",0,K48))</f>
        <v>0</v>
      </c>
      <c r="T48" s="57">
        <f aca="true" t="shared" si="1" ref="T48:T54">MAX(IF(N48="x",0,M48),IF(P48="x",0,O48),IF(R48="x",0,Q48))</f>
        <v>0</v>
      </c>
      <c r="U48" s="58">
        <f aca="true" t="shared" si="2" ref="U48:U54">S48+T48</f>
        <v>0</v>
      </c>
      <c r="V48" s="59"/>
      <c r="W48" s="60" t="e">
        <f aca="true" t="shared" si="3" ref="W48:W54">U48*F48</f>
        <v>#NUM!</v>
      </c>
      <c r="X48" s="70">
        <v>49</v>
      </c>
    </row>
    <row r="49" spans="1:24" ht="12.75">
      <c r="A49" s="50"/>
      <c r="B49" s="51" t="s">
        <v>54</v>
      </c>
      <c r="C49" s="52">
        <v>39960</v>
      </c>
      <c r="D49" s="57" t="s">
        <v>62</v>
      </c>
      <c r="E49" s="54"/>
      <c r="F49" s="72" t="e">
        <f>POWER(10,(Parameetrid!$B$2*(LOG10(E49/Parameetrid!$B$3))^2))</f>
        <v>#NUM!</v>
      </c>
      <c r="G49" s="50"/>
      <c r="H49" s="56"/>
      <c r="I49" s="47"/>
      <c r="J49" s="56"/>
      <c r="K49" s="50"/>
      <c r="L49" s="56"/>
      <c r="M49" s="50"/>
      <c r="N49" s="56"/>
      <c r="O49" s="50"/>
      <c r="P49" s="56"/>
      <c r="Q49" s="50"/>
      <c r="R49" s="56"/>
      <c r="S49" s="57">
        <f>MAX(IF(H49="x",0,G49),IF(J49="x",0,I49),IF(L49="x",0,K49))</f>
        <v>0</v>
      </c>
      <c r="T49" s="57">
        <f t="shared" si="1"/>
        <v>0</v>
      </c>
      <c r="U49" s="58">
        <f t="shared" si="2"/>
        <v>0</v>
      </c>
      <c r="V49" s="59"/>
      <c r="W49" s="60" t="e">
        <f t="shared" si="3"/>
        <v>#NUM!</v>
      </c>
      <c r="X49" s="70">
        <v>67</v>
      </c>
    </row>
    <row r="50" spans="1:24" ht="12.75">
      <c r="A50" s="50"/>
      <c r="B50" s="51" t="s">
        <v>84</v>
      </c>
      <c r="C50" s="52">
        <v>39982</v>
      </c>
      <c r="D50" s="57" t="s">
        <v>83</v>
      </c>
      <c r="E50" s="54"/>
      <c r="F50" s="72" t="e">
        <f>POWER(10,(Parameetrid!$B$2*(LOG10(E50/Parameetrid!$B$3))^2))</f>
        <v>#NUM!</v>
      </c>
      <c r="G50" s="50"/>
      <c r="H50" s="56"/>
      <c r="I50" s="47"/>
      <c r="J50" s="56"/>
      <c r="K50" s="50"/>
      <c r="L50" s="56"/>
      <c r="M50" s="50"/>
      <c r="N50" s="56"/>
      <c r="O50" s="50"/>
      <c r="P50" s="56"/>
      <c r="Q50" s="50"/>
      <c r="R50" s="56"/>
      <c r="S50" s="57">
        <f>MAX(IF(H50="x",0,G50),IF(J50="x",0,I50),IF(L50="x",0,K50))</f>
        <v>0</v>
      </c>
      <c r="T50" s="57">
        <f t="shared" si="1"/>
        <v>0</v>
      </c>
      <c r="U50" s="58">
        <f t="shared" si="2"/>
        <v>0</v>
      </c>
      <c r="V50" s="59"/>
      <c r="W50" s="60" t="e">
        <f t="shared" si="3"/>
        <v>#NUM!</v>
      </c>
      <c r="X50" s="70"/>
    </row>
    <row r="51" spans="1:24" ht="12.75">
      <c r="A51" s="50"/>
      <c r="B51" s="51" t="s">
        <v>85</v>
      </c>
      <c r="C51" s="52">
        <v>39879</v>
      </c>
      <c r="D51" s="57" t="s">
        <v>83</v>
      </c>
      <c r="E51" s="54"/>
      <c r="F51" s="72" t="e">
        <f>POWER(10,(Parameetrid!$B$2*(LOG10(E51/Parameetrid!$B$3))^2))</f>
        <v>#NUM!</v>
      </c>
      <c r="G51" s="50"/>
      <c r="H51" s="56"/>
      <c r="I51" s="47"/>
      <c r="J51" s="56"/>
      <c r="K51" s="50"/>
      <c r="L51" s="56"/>
      <c r="M51" s="50"/>
      <c r="N51" s="56"/>
      <c r="O51" s="50"/>
      <c r="P51" s="56"/>
      <c r="Q51" s="50"/>
      <c r="R51" s="56"/>
      <c r="S51" s="57">
        <f>MAX(IF(H51="x",0,G51),IF(J51="x",0,I51),IF(L51="x",0,K51))</f>
        <v>0</v>
      </c>
      <c r="T51" s="57">
        <f t="shared" si="1"/>
        <v>0</v>
      </c>
      <c r="U51" s="58">
        <f t="shared" si="2"/>
        <v>0</v>
      </c>
      <c r="V51" s="59"/>
      <c r="W51" s="60" t="e">
        <f t="shared" si="3"/>
        <v>#NUM!</v>
      </c>
      <c r="X51" s="70"/>
    </row>
    <row r="52" spans="1:24" ht="12.75">
      <c r="A52" s="50"/>
      <c r="B52" s="51" t="s">
        <v>86</v>
      </c>
      <c r="C52" s="52">
        <v>40271</v>
      </c>
      <c r="D52" s="57" t="s">
        <v>83</v>
      </c>
      <c r="E52" s="54"/>
      <c r="F52" s="72" t="e">
        <f>POWER(10,(Parameetrid!$B$2*(LOG10(E52/Parameetrid!$B$3))^2))</f>
        <v>#NUM!</v>
      </c>
      <c r="G52" s="50"/>
      <c r="H52" s="56"/>
      <c r="I52" s="47"/>
      <c r="J52" s="56"/>
      <c r="K52" s="50"/>
      <c r="L52" s="56"/>
      <c r="M52" s="50"/>
      <c r="N52" s="56"/>
      <c r="O52" s="50"/>
      <c r="P52" s="56"/>
      <c r="Q52" s="50"/>
      <c r="R52" s="56"/>
      <c r="S52" s="57">
        <f>MAX(IF(H52="x",0,G52),IF(J52="x",0,I52),IF(L52="x",0,K52))</f>
        <v>0</v>
      </c>
      <c r="T52" s="57">
        <f t="shared" si="1"/>
        <v>0</v>
      </c>
      <c r="U52" s="58">
        <f t="shared" si="2"/>
        <v>0</v>
      </c>
      <c r="V52" s="59"/>
      <c r="W52" s="60" t="e">
        <f t="shared" si="3"/>
        <v>#NUM!</v>
      </c>
      <c r="X52" s="70"/>
    </row>
    <row r="53" spans="1:24" ht="12.75">
      <c r="A53" s="50"/>
      <c r="B53" s="51" t="s">
        <v>80</v>
      </c>
      <c r="C53" s="63" t="s">
        <v>81</v>
      </c>
      <c r="D53" s="57" t="s">
        <v>76</v>
      </c>
      <c r="E53" s="54"/>
      <c r="F53" s="72" t="e">
        <f>POWER(10,(Parameetrid!$B$2*(LOG10(E53/Parameetrid!$B$3))^2))</f>
        <v>#NUM!</v>
      </c>
      <c r="G53" s="50"/>
      <c r="H53" s="56"/>
      <c r="I53" s="47"/>
      <c r="J53" s="56"/>
      <c r="K53" s="50"/>
      <c r="L53" s="56"/>
      <c r="M53" s="50"/>
      <c r="N53" s="56"/>
      <c r="O53" s="50"/>
      <c r="P53" s="56"/>
      <c r="Q53" s="50"/>
      <c r="R53" s="56"/>
      <c r="S53" s="57">
        <f t="shared" si="0"/>
        <v>0</v>
      </c>
      <c r="T53" s="57">
        <f t="shared" si="1"/>
        <v>0</v>
      </c>
      <c r="U53" s="58">
        <f t="shared" si="2"/>
        <v>0</v>
      </c>
      <c r="V53" s="59"/>
      <c r="W53" s="60" t="e">
        <f t="shared" si="3"/>
        <v>#NUM!</v>
      </c>
      <c r="X53" s="70"/>
    </row>
    <row r="54" spans="1:24" ht="12.75">
      <c r="A54" s="50"/>
      <c r="B54" s="51" t="s">
        <v>78</v>
      </c>
      <c r="C54" s="52">
        <v>39923</v>
      </c>
      <c r="D54" s="57" t="s">
        <v>79</v>
      </c>
      <c r="E54" s="54"/>
      <c r="F54" s="72" t="e">
        <f>POWER(10,(Parameetrid!$B$2*(LOG10(E54/Parameetrid!$B$3))^2))</f>
        <v>#NUM!</v>
      </c>
      <c r="G54" s="50"/>
      <c r="H54" s="56"/>
      <c r="I54" s="47"/>
      <c r="J54" s="56"/>
      <c r="K54" s="50"/>
      <c r="L54" s="56"/>
      <c r="M54" s="50"/>
      <c r="N54" s="56"/>
      <c r="O54" s="50"/>
      <c r="P54" s="56"/>
      <c r="Q54" s="50"/>
      <c r="R54" s="56"/>
      <c r="S54" s="57">
        <f t="shared" si="0"/>
        <v>0</v>
      </c>
      <c r="T54" s="57">
        <f t="shared" si="1"/>
        <v>0</v>
      </c>
      <c r="U54" s="58">
        <f t="shared" si="2"/>
        <v>0</v>
      </c>
      <c r="V54" s="59"/>
      <c r="W54" s="60" t="e">
        <f t="shared" si="3"/>
        <v>#NUM!</v>
      </c>
      <c r="X54" s="70"/>
    </row>
    <row r="55" spans="1:24" ht="12.75">
      <c r="A55" s="87" t="s">
        <v>127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70"/>
    </row>
    <row r="56" spans="1:24" ht="12.75">
      <c r="A56" s="50"/>
      <c r="B56" s="69" t="s">
        <v>128</v>
      </c>
      <c r="C56" s="63" t="s">
        <v>129</v>
      </c>
      <c r="D56" s="57" t="s">
        <v>62</v>
      </c>
      <c r="E56" s="54"/>
      <c r="F56" s="72" t="e">
        <f>POWER(10,(Parameetrid!$B$2*(LOG10(E56/Parameetrid!$B$3))^2))</f>
        <v>#NUM!</v>
      </c>
      <c r="G56" s="50"/>
      <c r="H56" s="56"/>
      <c r="I56" s="47"/>
      <c r="J56" s="56"/>
      <c r="K56" s="50"/>
      <c r="L56" s="56"/>
      <c r="M56" s="50"/>
      <c r="N56" s="56"/>
      <c r="O56" s="50"/>
      <c r="P56" s="56"/>
      <c r="Q56" s="50"/>
      <c r="R56" s="56"/>
      <c r="S56" s="57">
        <f>MAX(IF(H56="x",0,G56),IF(J56="x",0,I56),IF(L56="x",0,K56))</f>
        <v>0</v>
      </c>
      <c r="T56" s="57">
        <f>MAX(IF(N56="x",0,M56),IF(P56="x",0,O56),IF(R56="x",0,Q56))</f>
        <v>0</v>
      </c>
      <c r="U56" s="58">
        <f>S56+T56</f>
        <v>0</v>
      </c>
      <c r="V56" s="59"/>
      <c r="W56" s="60" t="e">
        <f>U56*F56</f>
        <v>#NUM!</v>
      </c>
      <c r="X56" s="70">
        <v>109</v>
      </c>
    </row>
    <row r="57" spans="1:24" ht="12.75">
      <c r="A57" s="50"/>
      <c r="B57" s="69" t="s">
        <v>130</v>
      </c>
      <c r="C57" s="63" t="s">
        <v>131</v>
      </c>
      <c r="D57" s="57" t="s">
        <v>62</v>
      </c>
      <c r="E57" s="54"/>
      <c r="F57" s="72" t="e">
        <f>POWER(10,(Parameetrid!$B$2*(LOG10(E57/Parameetrid!$B$3))^2))</f>
        <v>#NUM!</v>
      </c>
      <c r="G57" s="50"/>
      <c r="H57" s="56"/>
      <c r="I57" s="47"/>
      <c r="J57" s="56"/>
      <c r="K57" s="50"/>
      <c r="L57" s="56"/>
      <c r="M57" s="50"/>
      <c r="N57" s="56"/>
      <c r="O57" s="50"/>
      <c r="P57" s="56"/>
      <c r="Q57" s="50"/>
      <c r="R57" s="56"/>
      <c r="S57" s="57">
        <f>MAX(IF(H57="x",0,G57),IF(J57="x",0,I57),IF(L57="x",0,K57))</f>
        <v>0</v>
      </c>
      <c r="T57" s="57">
        <f>MAX(IF(N57="x",0,M57),IF(P57="x",0,O57),IF(R57="x",0,Q57))</f>
        <v>0</v>
      </c>
      <c r="U57" s="58">
        <f>S57+T57</f>
        <v>0</v>
      </c>
      <c r="V57" s="59"/>
      <c r="W57" s="60" t="e">
        <f>U57*F57</f>
        <v>#NUM!</v>
      </c>
      <c r="X57" s="70">
        <v>89</v>
      </c>
    </row>
    <row r="58" spans="1:24" ht="12.75">
      <c r="A58" s="50"/>
      <c r="B58" s="69" t="s">
        <v>132</v>
      </c>
      <c r="C58" s="63" t="s">
        <v>133</v>
      </c>
      <c r="D58" s="57" t="s">
        <v>147</v>
      </c>
      <c r="E58" s="54"/>
      <c r="F58" s="72" t="e">
        <f>POWER(10,(Parameetrid!$B$2*(LOG10(E58/Parameetrid!$B$3))^2))</f>
        <v>#NUM!</v>
      </c>
      <c r="G58" s="50"/>
      <c r="H58" s="56"/>
      <c r="I58" s="47"/>
      <c r="J58" s="56"/>
      <c r="K58" s="50"/>
      <c r="L58" s="56"/>
      <c r="M58" s="50"/>
      <c r="N58" s="56"/>
      <c r="O58" s="50"/>
      <c r="P58" s="56"/>
      <c r="Q58" s="50"/>
      <c r="R58" s="56"/>
      <c r="S58" s="57">
        <f>MAX(IF(H58="x",0,G58),IF(J58="x",0,I58),IF(L58="x",0,K58))</f>
        <v>0</v>
      </c>
      <c r="T58" s="57">
        <f>MAX(IF(N58="x",0,M58),IF(P58="x",0,O58),IF(R58="x",0,Q58))</f>
        <v>0</v>
      </c>
      <c r="U58" s="58">
        <f>S58+T58</f>
        <v>0</v>
      </c>
      <c r="V58" s="59"/>
      <c r="W58" s="60" t="e">
        <f>U58*F58</f>
        <v>#NUM!</v>
      </c>
      <c r="X58" s="70"/>
    </row>
    <row r="59" spans="1:24" ht="12.75">
      <c r="A59" s="50"/>
      <c r="B59" s="51" t="s">
        <v>134</v>
      </c>
      <c r="C59" s="52">
        <v>21620</v>
      </c>
      <c r="D59" s="57" t="s">
        <v>135</v>
      </c>
      <c r="E59" s="54"/>
      <c r="F59" s="72" t="e">
        <f>POWER(10,(Parameetrid!$B$2*(LOG10(E59/Parameetrid!$B$3))^2))</f>
        <v>#NUM!</v>
      </c>
      <c r="G59" s="50"/>
      <c r="H59" s="56"/>
      <c r="I59" s="47"/>
      <c r="J59" s="56"/>
      <c r="K59" s="50"/>
      <c r="L59" s="56"/>
      <c r="M59" s="50"/>
      <c r="N59" s="56"/>
      <c r="O59" s="50"/>
      <c r="P59" s="56"/>
      <c r="Q59" s="50"/>
      <c r="R59" s="56"/>
      <c r="S59" s="57">
        <f>MAX(IF(H59="x",0,G59),IF(J59="x",0,I59),IF(L59="x",0,K59))</f>
        <v>0</v>
      </c>
      <c r="T59" s="57">
        <f>MAX(IF(N59="x",0,M59),IF(P59="x",0,O59),IF(R59="x",0,Q59))</f>
        <v>0</v>
      </c>
      <c r="U59" s="58">
        <f>S59+T59</f>
        <v>0</v>
      </c>
      <c r="V59" s="59"/>
      <c r="W59" s="60" t="e">
        <f>U59*F59</f>
        <v>#NUM!</v>
      </c>
      <c r="X59" s="70"/>
    </row>
    <row r="60" spans="1:24" s="79" customFormat="1" ht="12.75">
      <c r="A60" s="12"/>
      <c r="B60" s="76"/>
      <c r="C60" s="77"/>
      <c r="D60" s="78"/>
      <c r="E60" s="14"/>
      <c r="F60" s="15"/>
      <c r="G60" s="12"/>
      <c r="H60" s="13"/>
      <c r="J60" s="13"/>
      <c r="K60" s="12"/>
      <c r="L60" s="13"/>
      <c r="M60" s="12"/>
      <c r="N60" s="13"/>
      <c r="O60" s="12"/>
      <c r="P60" s="13"/>
      <c r="Q60" s="12"/>
      <c r="R60" s="13"/>
      <c r="S60" s="78"/>
      <c r="T60" s="78"/>
      <c r="U60" s="78"/>
      <c r="V60" s="17"/>
      <c r="W60" s="18"/>
      <c r="X60" s="80"/>
    </row>
    <row r="61" spans="2:20" ht="12.75">
      <c r="B61" s="19" t="s">
        <v>16</v>
      </c>
      <c r="C61" s="9" t="s">
        <v>51</v>
      </c>
      <c r="D61" s="20"/>
      <c r="E61" s="1"/>
      <c r="F61" s="21" t="s">
        <v>17</v>
      </c>
      <c r="G61" s="9" t="s">
        <v>18</v>
      </c>
      <c r="H61" s="22"/>
      <c r="I61" s="22"/>
      <c r="J61" s="22"/>
      <c r="K61" s="23"/>
      <c r="L61" s="23"/>
      <c r="M61" s="7"/>
      <c r="N61" s="7"/>
      <c r="O61" s="19" t="s">
        <v>19</v>
      </c>
      <c r="P61" s="24"/>
      <c r="Q61" s="65"/>
      <c r="R61" s="65"/>
      <c r="S61" s="25" t="s">
        <v>53</v>
      </c>
      <c r="T61" s="26"/>
    </row>
    <row r="62" spans="2:20" ht="12.75">
      <c r="B62" s="12"/>
      <c r="C62" s="9"/>
      <c r="D62" s="20"/>
      <c r="E62" s="27"/>
      <c r="F62" s="8"/>
      <c r="G62" s="9" t="s">
        <v>27</v>
      </c>
      <c r="H62" s="22"/>
      <c r="I62" s="22"/>
      <c r="J62" s="22"/>
      <c r="K62" s="23"/>
      <c r="L62" s="23"/>
      <c r="M62" s="7"/>
      <c r="N62" s="7"/>
      <c r="O62" s="28" t="s">
        <v>20</v>
      </c>
      <c r="P62" s="24"/>
      <c r="R62" s="28" t="s">
        <v>69</v>
      </c>
      <c r="S62" s="25" t="s">
        <v>25</v>
      </c>
      <c r="T62" s="6"/>
    </row>
    <row r="63" spans="3:21" ht="12.75">
      <c r="C63" s="24"/>
      <c r="G63" s="24" t="s">
        <v>52</v>
      </c>
      <c r="M63" s="4"/>
      <c r="N63" s="4"/>
      <c r="P63" s="24"/>
      <c r="Q63" s="6"/>
      <c r="R63" s="6"/>
      <c r="U63" s="6"/>
    </row>
    <row r="64" spans="3:21" ht="12.75">
      <c r="C64" s="24"/>
      <c r="G64" s="24"/>
      <c r="M64" s="4"/>
      <c r="N64" s="4"/>
      <c r="P64" s="24"/>
      <c r="Q64" s="6"/>
      <c r="R64" s="6"/>
      <c r="U64" s="6"/>
    </row>
    <row r="65" spans="3:21" ht="12.75">
      <c r="C65" s="24"/>
      <c r="G65" s="24"/>
      <c r="M65" s="4"/>
      <c r="N65" s="4"/>
      <c r="P65" s="24"/>
      <c r="Q65" s="6"/>
      <c r="R65" s="6"/>
      <c r="U65" s="6"/>
    </row>
    <row r="66" spans="3:21" ht="12.75">
      <c r="C66" s="24"/>
      <c r="G66" s="24"/>
      <c r="M66" s="4"/>
      <c r="N66" s="4"/>
      <c r="P66" s="24"/>
      <c r="Q66" s="6"/>
      <c r="R66" s="6"/>
      <c r="U66" s="6"/>
    </row>
    <row r="67" spans="3:21" ht="12.75">
      <c r="C67" s="24"/>
      <c r="G67" s="24"/>
      <c r="M67" s="4"/>
      <c r="N67" s="4"/>
      <c r="P67" s="24"/>
      <c r="Q67" s="6"/>
      <c r="R67" s="6"/>
      <c r="U67" s="6"/>
    </row>
    <row r="68" spans="1:24" s="79" customFormat="1" ht="12.75">
      <c r="A68" s="12"/>
      <c r="B68" s="76"/>
      <c r="C68" s="77"/>
      <c r="D68" s="78"/>
      <c r="E68" s="14"/>
      <c r="F68" s="15"/>
      <c r="G68" s="12"/>
      <c r="H68" s="13"/>
      <c r="J68" s="13"/>
      <c r="K68" s="12"/>
      <c r="L68" s="13"/>
      <c r="M68" s="12"/>
      <c r="N68" s="13"/>
      <c r="O68" s="12"/>
      <c r="P68" s="13"/>
      <c r="Q68" s="12"/>
      <c r="R68" s="13"/>
      <c r="S68" s="78"/>
      <c r="T68" s="78"/>
      <c r="U68" s="78"/>
      <c r="V68" s="17"/>
      <c r="W68" s="18"/>
      <c r="X68" s="80"/>
    </row>
    <row r="69" spans="1:23" ht="18">
      <c r="A69" s="82" t="s">
        <v>63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42"/>
      <c r="S69" s="23"/>
      <c r="T69" s="23"/>
      <c r="U69" s="23"/>
      <c r="V69" s="23"/>
      <c r="W69" s="23"/>
    </row>
    <row r="70" spans="1:23" ht="15.75">
      <c r="A70" s="83" t="s">
        <v>40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43"/>
      <c r="S70" s="23"/>
      <c r="T70" s="23"/>
      <c r="U70" s="23"/>
      <c r="V70" s="23"/>
      <c r="W70" s="23"/>
    </row>
    <row r="71" spans="1:23" ht="15.75">
      <c r="A71" s="84" t="s">
        <v>64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35"/>
      <c r="S71" s="44"/>
      <c r="T71" s="44"/>
      <c r="U71" s="44"/>
      <c r="V71" s="44"/>
      <c r="W71" s="44"/>
    </row>
    <row r="72" spans="1:23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44"/>
      <c r="T72" s="44"/>
      <c r="U72" s="44"/>
      <c r="V72" s="44"/>
      <c r="W72" s="44"/>
    </row>
    <row r="73" spans="1:23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8"/>
      <c r="T73" s="38"/>
      <c r="U73" s="38"/>
      <c r="V73" s="38"/>
      <c r="W73" s="38"/>
    </row>
    <row r="74" spans="1:23" ht="15">
      <c r="A74" s="36"/>
      <c r="B74" s="36" t="s">
        <v>41</v>
      </c>
      <c r="C74" s="36" t="s">
        <v>149</v>
      </c>
      <c r="D74" s="36"/>
      <c r="E74" s="36"/>
      <c r="F74" s="36"/>
      <c r="G74" s="36" t="s">
        <v>138</v>
      </c>
      <c r="H74" s="36"/>
      <c r="I74" s="36"/>
      <c r="J74" s="36"/>
      <c r="K74" s="36"/>
      <c r="L74" s="36"/>
      <c r="M74" s="36"/>
      <c r="N74" s="36"/>
      <c r="O74" s="36"/>
      <c r="P74" s="37"/>
      <c r="Q74" s="37"/>
      <c r="R74" s="36"/>
      <c r="S74" s="38"/>
      <c r="T74" s="38"/>
      <c r="U74" s="38"/>
      <c r="V74" s="38"/>
      <c r="W74" s="38"/>
    </row>
    <row r="75" spans="1:23" ht="15">
      <c r="A75" s="36"/>
      <c r="B75" s="36" t="s">
        <v>44</v>
      </c>
      <c r="C75" s="39" t="s">
        <v>148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7"/>
      <c r="Q75" s="37"/>
      <c r="R75" s="36"/>
      <c r="S75" s="38"/>
      <c r="T75" s="38"/>
      <c r="U75" s="38"/>
      <c r="V75" s="38"/>
      <c r="W75" s="38"/>
    </row>
    <row r="76" spans="13:21" ht="12.75">
      <c r="M76" s="4"/>
      <c r="N76" s="4"/>
      <c r="Q76" s="6"/>
      <c r="R76" s="6"/>
      <c r="U76" s="6"/>
    </row>
    <row r="77" spans="1:24" ht="12.75">
      <c r="A77" s="85" t="s">
        <v>0</v>
      </c>
      <c r="B77" s="85"/>
      <c r="C77" s="85"/>
      <c r="D77" s="85"/>
      <c r="E77" s="85"/>
      <c r="F77" s="85"/>
      <c r="G77" s="85" t="s">
        <v>1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46"/>
      <c r="S77" s="85" t="s">
        <v>2</v>
      </c>
      <c r="T77" s="85"/>
      <c r="U77" s="85"/>
      <c r="V77" s="85"/>
      <c r="W77" s="85"/>
      <c r="X77" s="66" t="s">
        <v>55</v>
      </c>
    </row>
    <row r="78" spans="1:24" ht="12.75" customHeight="1">
      <c r="A78" s="88" t="s">
        <v>3</v>
      </c>
      <c r="B78" s="88" t="s">
        <v>4</v>
      </c>
      <c r="C78" s="88" t="s">
        <v>5</v>
      </c>
      <c r="D78" s="88" t="s">
        <v>6</v>
      </c>
      <c r="E78" s="89" t="s">
        <v>7</v>
      </c>
      <c r="F78" s="90" t="s">
        <v>8</v>
      </c>
      <c r="G78" s="91" t="s">
        <v>9</v>
      </c>
      <c r="H78" s="91"/>
      <c r="I78" s="91"/>
      <c r="J78" s="91"/>
      <c r="K78" s="91"/>
      <c r="L78" s="48"/>
      <c r="M78" s="91" t="s">
        <v>10</v>
      </c>
      <c r="N78" s="91"/>
      <c r="O78" s="91"/>
      <c r="P78" s="91"/>
      <c r="Q78" s="91"/>
      <c r="R78" s="48"/>
      <c r="S78" s="91" t="s">
        <v>50</v>
      </c>
      <c r="T78" s="91" t="s">
        <v>49</v>
      </c>
      <c r="U78" s="91" t="s">
        <v>13</v>
      </c>
      <c r="V78" s="92" t="s">
        <v>14</v>
      </c>
      <c r="W78" s="93" t="s">
        <v>15</v>
      </c>
      <c r="X78" s="68" t="s">
        <v>56</v>
      </c>
    </row>
    <row r="79" spans="1:24" ht="12.75">
      <c r="A79" s="88"/>
      <c r="B79" s="88"/>
      <c r="C79" s="88"/>
      <c r="D79" s="88"/>
      <c r="E79" s="89"/>
      <c r="F79" s="90"/>
      <c r="G79" s="48">
        <v>1</v>
      </c>
      <c r="H79" s="48"/>
      <c r="I79" s="48">
        <v>2</v>
      </c>
      <c r="J79" s="48"/>
      <c r="K79" s="48">
        <v>3</v>
      </c>
      <c r="L79" s="48"/>
      <c r="M79" s="48">
        <v>1</v>
      </c>
      <c r="N79" s="48"/>
      <c r="O79" s="48">
        <v>2</v>
      </c>
      <c r="P79" s="48"/>
      <c r="Q79" s="48">
        <v>3</v>
      </c>
      <c r="R79" s="48"/>
      <c r="S79" s="91"/>
      <c r="T79" s="91"/>
      <c r="U79" s="91"/>
      <c r="V79" s="92"/>
      <c r="W79" s="93"/>
      <c r="X79" s="45" t="s">
        <v>57</v>
      </c>
    </row>
    <row r="80" spans="1:24" ht="12.75">
      <c r="A80" s="86" t="s">
        <v>102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70"/>
    </row>
    <row r="81" spans="1:24" ht="12.75">
      <c r="A81" s="50"/>
      <c r="B81" s="69" t="s">
        <v>105</v>
      </c>
      <c r="C81" s="52">
        <v>38371</v>
      </c>
      <c r="D81" s="64" t="s">
        <v>83</v>
      </c>
      <c r="E81" s="54"/>
      <c r="F81" s="55" t="e">
        <f>POWER(10,(Parameetrid!$C$2*(LOG10(E81/Parameetrid!$C$3))^2))</f>
        <v>#NUM!</v>
      </c>
      <c r="G81" s="50"/>
      <c r="H81" s="56"/>
      <c r="I81" s="47"/>
      <c r="J81" s="56"/>
      <c r="K81" s="50"/>
      <c r="L81" s="56"/>
      <c r="M81" s="50"/>
      <c r="N81" s="56"/>
      <c r="O81" s="50"/>
      <c r="P81" s="56"/>
      <c r="Q81" s="50"/>
      <c r="R81" s="56"/>
      <c r="S81" s="57">
        <f>MAX(IF(H81="x",0,G81),IF(J81="x",0,I81),IF(L81="x",0,K81))</f>
        <v>0</v>
      </c>
      <c r="T81" s="57">
        <f>MAX(IF(N81="x",0,M81),IF(P81="x",0,O81),IF(R81="x",0,Q81))</f>
        <v>0</v>
      </c>
      <c r="U81" s="58">
        <f>S81+T81</f>
        <v>0</v>
      </c>
      <c r="V81" s="59"/>
      <c r="W81" s="60" t="e">
        <f>U81*F81</f>
        <v>#NUM!</v>
      </c>
      <c r="X81" s="70"/>
    </row>
    <row r="82" spans="1:24" ht="12.75">
      <c r="A82" s="50"/>
      <c r="B82" s="51" t="s">
        <v>24</v>
      </c>
      <c r="C82" s="52">
        <v>38807</v>
      </c>
      <c r="D82" s="53" t="s">
        <v>22</v>
      </c>
      <c r="E82" s="54"/>
      <c r="F82" s="55" t="e">
        <f>POWER(10,(Parameetrid!$C$2*(LOG10(E82/Parameetrid!$C$3))^2))</f>
        <v>#NUM!</v>
      </c>
      <c r="G82" s="50"/>
      <c r="H82" s="56"/>
      <c r="I82" s="47"/>
      <c r="J82" s="56"/>
      <c r="K82" s="50"/>
      <c r="L82" s="56"/>
      <c r="M82" s="50"/>
      <c r="N82" s="56"/>
      <c r="O82" s="50"/>
      <c r="P82" s="56"/>
      <c r="Q82" s="61"/>
      <c r="R82" s="56"/>
      <c r="S82" s="57">
        <f>MAX(IF(H82="x",0,G82),IF(J82="x",0,I82),IF(L82="x",0,K82))</f>
        <v>0</v>
      </c>
      <c r="T82" s="57">
        <f>MAX(IF(N82="x",0,M82),IF(P82="x",0,O82),IF(R82="x",0,Q82))</f>
        <v>0</v>
      </c>
      <c r="U82" s="58">
        <f>S82+T82</f>
        <v>0</v>
      </c>
      <c r="V82" s="59"/>
      <c r="W82" s="60" t="e">
        <f>U82*F82</f>
        <v>#NUM!</v>
      </c>
      <c r="X82" s="70"/>
    </row>
    <row r="83" spans="1:24" ht="12.75">
      <c r="A83" s="50"/>
      <c r="B83" s="51" t="s">
        <v>106</v>
      </c>
      <c r="C83" s="63" t="s">
        <v>107</v>
      </c>
      <c r="D83" s="64" t="s">
        <v>76</v>
      </c>
      <c r="E83" s="54"/>
      <c r="F83" s="55" t="e">
        <f>POWER(10,(Parameetrid!$C$2*(LOG10(E83/Parameetrid!$C$3))^2))</f>
        <v>#NUM!</v>
      </c>
      <c r="G83" s="50"/>
      <c r="H83" s="56"/>
      <c r="I83" s="47"/>
      <c r="J83" s="56"/>
      <c r="K83" s="50"/>
      <c r="L83" s="56"/>
      <c r="M83" s="50"/>
      <c r="N83" s="56"/>
      <c r="O83" s="50"/>
      <c r="P83" s="56"/>
      <c r="Q83" s="61"/>
      <c r="R83" s="56"/>
      <c r="S83" s="57">
        <f>MAX(IF(H83="x",0,G83),IF(J83="x",0,I83),IF(L83="x",0,K83))</f>
        <v>0</v>
      </c>
      <c r="T83" s="57">
        <f>MAX(IF(N83="x",0,M83),IF(P83="x",0,O83),IF(R83="x",0,Q83))</f>
        <v>0</v>
      </c>
      <c r="U83" s="73">
        <f>S83+T83</f>
        <v>0</v>
      </c>
      <c r="V83" s="59"/>
      <c r="W83" s="60" t="e">
        <f>U83*F83</f>
        <v>#NUM!</v>
      </c>
      <c r="X83" s="70"/>
    </row>
    <row r="84" spans="1:24" ht="12.75">
      <c r="A84" s="47"/>
      <c r="B84" s="49"/>
      <c r="C84" s="49"/>
      <c r="D84" s="49"/>
      <c r="E84" s="49"/>
      <c r="F84" s="49"/>
      <c r="G84" s="49"/>
      <c r="H84" s="49"/>
      <c r="I84" s="49" t="s">
        <v>103</v>
      </c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70"/>
    </row>
    <row r="85" spans="1:24" ht="12.75">
      <c r="A85" s="50"/>
      <c r="B85" s="51" t="s">
        <v>117</v>
      </c>
      <c r="C85" s="52">
        <v>33293</v>
      </c>
      <c r="D85" s="57" t="s">
        <v>62</v>
      </c>
      <c r="E85" s="54"/>
      <c r="F85" s="55" t="e">
        <f>POWER(10,(Parameetrid!$C$2*(LOG10(E85/Parameetrid!$C$3))^2))</f>
        <v>#NUM!</v>
      </c>
      <c r="G85" s="50"/>
      <c r="H85" s="56"/>
      <c r="I85" s="47"/>
      <c r="J85" s="56"/>
      <c r="K85" s="50"/>
      <c r="L85" s="56"/>
      <c r="M85" s="50"/>
      <c r="N85" s="56"/>
      <c r="O85" s="50"/>
      <c r="P85" s="56"/>
      <c r="Q85" s="50"/>
      <c r="R85" s="56"/>
      <c r="S85" s="57">
        <f>MAX(IF(H85="x",0,G85),IF(J85="x",0,I85),IF(L85="x",0,K85))</f>
        <v>0</v>
      </c>
      <c r="T85" s="57">
        <f>MAX(IF(N85="x",0,M85),IF(P85="x",0,O85),IF(R85="x",0,Q85))</f>
        <v>0</v>
      </c>
      <c r="U85" s="58">
        <f>S85+T85</f>
        <v>0</v>
      </c>
      <c r="V85" s="59"/>
      <c r="W85" s="60" t="e">
        <f>U85*F85</f>
        <v>#NUM!</v>
      </c>
      <c r="X85" s="70">
        <v>64</v>
      </c>
    </row>
    <row r="86" spans="1:24" ht="12.75">
      <c r="A86" s="50"/>
      <c r="B86" s="51" t="s">
        <v>118</v>
      </c>
      <c r="C86" s="52">
        <v>35420</v>
      </c>
      <c r="D86" s="57" t="s">
        <v>62</v>
      </c>
      <c r="E86" s="54"/>
      <c r="F86" s="55" t="e">
        <f>POWER(10,(Parameetrid!$C$2*(LOG10(E86/Parameetrid!$C$3))^2))</f>
        <v>#NUM!</v>
      </c>
      <c r="G86" s="50"/>
      <c r="H86" s="56"/>
      <c r="I86" s="47"/>
      <c r="J86" s="56"/>
      <c r="K86" s="50"/>
      <c r="L86" s="56"/>
      <c r="M86" s="50"/>
      <c r="N86" s="56"/>
      <c r="O86" s="50"/>
      <c r="P86" s="56"/>
      <c r="Q86" s="50"/>
      <c r="R86" s="56"/>
      <c r="S86" s="57">
        <f>MAX(IF(H86="x",0,G86),IF(J86="x",0,I86),IF(L86="x",0,K86))</f>
        <v>0</v>
      </c>
      <c r="T86" s="57">
        <f>MAX(IF(N86="x",0,M86),IF(P86="x",0,O86),IF(R86="x",0,Q86))</f>
        <v>0</v>
      </c>
      <c r="U86" s="58">
        <f>S86+T86</f>
        <v>0</v>
      </c>
      <c r="V86" s="59"/>
      <c r="W86" s="60" t="e">
        <f>U86*F86</f>
        <v>#NUM!</v>
      </c>
      <c r="X86" s="70">
        <v>76</v>
      </c>
    </row>
    <row r="87" spans="1:24" ht="12.75">
      <c r="A87" s="86" t="s">
        <v>104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70"/>
    </row>
    <row r="88" spans="1:24" ht="12.75">
      <c r="A88" s="50"/>
      <c r="B88" s="51" t="s">
        <v>108</v>
      </c>
      <c r="C88" s="63" t="s">
        <v>110</v>
      </c>
      <c r="D88" s="57" t="s">
        <v>119</v>
      </c>
      <c r="E88" s="54"/>
      <c r="F88" s="55" t="e">
        <f>POWER(10,(Parameetrid!$C$2*(LOG10(E88/Parameetrid!$C$3))^2))</f>
        <v>#NUM!</v>
      </c>
      <c r="G88" s="50"/>
      <c r="H88" s="56"/>
      <c r="I88" s="47"/>
      <c r="J88" s="56"/>
      <c r="K88" s="50"/>
      <c r="L88" s="56"/>
      <c r="M88" s="50"/>
      <c r="N88" s="56"/>
      <c r="O88" s="50"/>
      <c r="P88" s="56"/>
      <c r="Q88" s="50"/>
      <c r="R88" s="56"/>
      <c r="S88" s="57">
        <f>MAX(IF(H88="x",0,G88),IF(J88="x",0,I88),IF(L88="x",0,K88))</f>
        <v>0</v>
      </c>
      <c r="T88" s="57">
        <f>MAX(IF(N88="x",0,M88),IF(P88="x",0,O88),IF(R88="x",0,Q88))</f>
        <v>0</v>
      </c>
      <c r="U88" s="58">
        <f>S88+T88</f>
        <v>0</v>
      </c>
      <c r="V88" s="59"/>
      <c r="W88" s="60" t="e">
        <f>U88*F88</f>
        <v>#NUM!</v>
      </c>
      <c r="X88" s="70"/>
    </row>
    <row r="89" spans="1:24" ht="12.75">
      <c r="A89" s="50"/>
      <c r="B89" s="51" t="s">
        <v>109</v>
      </c>
      <c r="C89" s="63" t="s">
        <v>111</v>
      </c>
      <c r="D89" s="57" t="s">
        <v>119</v>
      </c>
      <c r="E89" s="54"/>
      <c r="F89" s="55" t="e">
        <f>POWER(10,(Parameetrid!$C$2*(LOG10(E89/Parameetrid!$C$3))^2))</f>
        <v>#NUM!</v>
      </c>
      <c r="G89" s="50"/>
      <c r="H89" s="56"/>
      <c r="I89" s="47"/>
      <c r="J89" s="56"/>
      <c r="K89" s="50"/>
      <c r="L89" s="56"/>
      <c r="M89" s="50"/>
      <c r="N89" s="56"/>
      <c r="O89" s="50"/>
      <c r="P89" s="56"/>
      <c r="Q89" s="50"/>
      <c r="R89" s="56"/>
      <c r="S89" s="57">
        <f>MAX(IF(H89="x",0,G89),IF(J89="x",0,I89),IF(L89="x",0,K89))</f>
        <v>0</v>
      </c>
      <c r="T89" s="57">
        <f>MAX(IF(N89="x",0,M89),IF(P89="x",0,O89),IF(R89="x",0,Q89))</f>
        <v>0</v>
      </c>
      <c r="U89" s="58">
        <f>S89+T89</f>
        <v>0</v>
      </c>
      <c r="V89" s="59"/>
      <c r="W89" s="60" t="e">
        <f>U89*F89</f>
        <v>#NUM!</v>
      </c>
      <c r="X89" s="70"/>
    </row>
    <row r="90" spans="1:24" ht="12.75">
      <c r="A90" s="50"/>
      <c r="B90" s="51" t="s">
        <v>112</v>
      </c>
      <c r="C90" s="63" t="s">
        <v>113</v>
      </c>
      <c r="D90" s="57" t="s">
        <v>72</v>
      </c>
      <c r="E90" s="54"/>
      <c r="F90" s="55" t="e">
        <f>POWER(10,(Parameetrid!$C$2*(LOG10(E90/Parameetrid!$C$3))^2))</f>
        <v>#NUM!</v>
      </c>
      <c r="G90" s="50"/>
      <c r="H90" s="56"/>
      <c r="I90" s="47"/>
      <c r="J90" s="56"/>
      <c r="K90" s="50"/>
      <c r="L90" s="56"/>
      <c r="M90" s="50"/>
      <c r="N90" s="56"/>
      <c r="O90" s="50"/>
      <c r="P90" s="56"/>
      <c r="Q90" s="50"/>
      <c r="R90" s="56"/>
      <c r="S90" s="57">
        <f>MAX(IF(H90="x",0,G90),IF(J90="x",0,I90),IF(L90="x",0,K90))</f>
        <v>0</v>
      </c>
      <c r="T90" s="57">
        <f>MAX(IF(N90="x",0,M90),IF(P90="x",0,O90),IF(R90="x",0,Q90))</f>
        <v>0</v>
      </c>
      <c r="U90" s="58">
        <f>S90+T90</f>
        <v>0</v>
      </c>
      <c r="V90" s="59"/>
      <c r="W90" s="60" t="e">
        <f>U90*F90</f>
        <v>#NUM!</v>
      </c>
      <c r="X90" s="71" t="s">
        <v>73</v>
      </c>
    </row>
    <row r="91" spans="1:23" ht="12.75">
      <c r="A91" s="12"/>
      <c r="B91" s="12"/>
      <c r="C91" s="12"/>
      <c r="D91" s="13"/>
      <c r="E91" s="14"/>
      <c r="F91" s="15"/>
      <c r="G91" s="12"/>
      <c r="H91" s="12"/>
      <c r="I91" s="16"/>
      <c r="J91" s="16"/>
      <c r="K91" s="13"/>
      <c r="L91" s="13"/>
      <c r="M91" s="12"/>
      <c r="N91" s="12"/>
      <c r="O91" s="16"/>
      <c r="P91" s="16"/>
      <c r="Q91" s="16"/>
      <c r="R91" s="16"/>
      <c r="S91" s="13"/>
      <c r="T91" s="13"/>
      <c r="U91" s="13"/>
      <c r="V91" s="17"/>
      <c r="W91" s="18"/>
    </row>
    <row r="92" spans="2:20" ht="12.75">
      <c r="B92" s="19" t="s">
        <v>16</v>
      </c>
      <c r="C92" s="9" t="s">
        <v>114</v>
      </c>
      <c r="D92" s="20"/>
      <c r="E92" s="1"/>
      <c r="F92" s="21" t="s">
        <v>17</v>
      </c>
      <c r="G92" s="9" t="s">
        <v>18</v>
      </c>
      <c r="H92" s="22"/>
      <c r="I92" s="22"/>
      <c r="J92" s="22"/>
      <c r="K92" s="23"/>
      <c r="L92" s="23"/>
      <c r="M92" s="7"/>
      <c r="N92" s="7"/>
      <c r="O92" s="19" t="s">
        <v>19</v>
      </c>
      <c r="P92" s="24"/>
      <c r="Q92" s="19"/>
      <c r="R92" s="65" t="s">
        <v>116</v>
      </c>
      <c r="S92" s="25" t="s">
        <v>115</v>
      </c>
      <c r="T92" s="26"/>
    </row>
    <row r="93" spans="2:20" ht="12.75">
      <c r="B93" s="12"/>
      <c r="C93" s="9"/>
      <c r="D93" s="20"/>
      <c r="E93" s="27"/>
      <c r="F93" s="8"/>
      <c r="G93" s="9" t="s">
        <v>52</v>
      </c>
      <c r="H93" s="22"/>
      <c r="I93" s="22"/>
      <c r="J93" s="22"/>
      <c r="K93" s="23"/>
      <c r="L93" s="23"/>
      <c r="M93" s="7"/>
      <c r="N93" s="7"/>
      <c r="O93" s="28" t="s">
        <v>20</v>
      </c>
      <c r="P93" s="23"/>
      <c r="R93" s="28"/>
      <c r="S93" s="25" t="s">
        <v>25</v>
      </c>
      <c r="T93" s="6"/>
    </row>
    <row r="94" spans="3:7" ht="12.75">
      <c r="C94" s="24"/>
      <c r="G94" s="74" t="s">
        <v>27</v>
      </c>
    </row>
    <row r="95" spans="13:21" ht="12.75">
      <c r="M95" s="4"/>
      <c r="N95" s="4"/>
      <c r="O95" s="19"/>
      <c r="P95" s="24"/>
      <c r="Q95" s="6"/>
      <c r="R95" s="6"/>
      <c r="U95" s="6"/>
    </row>
    <row r="96" spans="1:24" s="79" customFormat="1" ht="12.75">
      <c r="A96" s="12"/>
      <c r="B96" s="76"/>
      <c r="C96" s="77"/>
      <c r="D96" s="78"/>
      <c r="E96" s="14"/>
      <c r="F96" s="15"/>
      <c r="G96" s="12"/>
      <c r="H96" s="13"/>
      <c r="J96" s="13"/>
      <c r="K96" s="12"/>
      <c r="L96" s="13"/>
      <c r="M96" s="12"/>
      <c r="N96" s="13"/>
      <c r="O96" s="12"/>
      <c r="P96" s="13"/>
      <c r="Q96" s="12"/>
      <c r="R96" s="13"/>
      <c r="S96" s="78"/>
      <c r="T96" s="78"/>
      <c r="U96" s="78"/>
      <c r="V96" s="17"/>
      <c r="W96" s="18"/>
      <c r="X96" s="80"/>
    </row>
    <row r="97" spans="1:24" s="79" customFormat="1" ht="12.75">
      <c r="A97" s="12"/>
      <c r="B97" s="76"/>
      <c r="C97" s="77"/>
      <c r="D97" s="78"/>
      <c r="E97" s="14"/>
      <c r="F97" s="15"/>
      <c r="G97" s="12"/>
      <c r="H97" s="13"/>
      <c r="J97" s="13"/>
      <c r="K97" s="12"/>
      <c r="L97" s="13"/>
      <c r="M97" s="12"/>
      <c r="N97" s="13"/>
      <c r="O97" s="12"/>
      <c r="P97" s="13"/>
      <c r="Q97" s="12"/>
      <c r="R97" s="13"/>
      <c r="S97" s="78"/>
      <c r="T97" s="78"/>
      <c r="U97" s="78"/>
      <c r="V97" s="17"/>
      <c r="W97" s="18"/>
      <c r="X97" s="80"/>
    </row>
    <row r="98" spans="1:24" s="79" customFormat="1" ht="12.75">
      <c r="A98" s="12"/>
      <c r="B98" s="76"/>
      <c r="C98" s="77"/>
      <c r="D98" s="78"/>
      <c r="E98" s="14"/>
      <c r="F98" s="15"/>
      <c r="G98" s="12"/>
      <c r="H98" s="13"/>
      <c r="J98" s="13"/>
      <c r="K98" s="12"/>
      <c r="L98" s="13"/>
      <c r="M98" s="12"/>
      <c r="N98" s="13"/>
      <c r="O98" s="12"/>
      <c r="P98" s="13"/>
      <c r="Q98" s="12"/>
      <c r="R98" s="13"/>
      <c r="S98" s="78"/>
      <c r="T98" s="78"/>
      <c r="U98" s="78"/>
      <c r="V98" s="17"/>
      <c r="W98" s="18"/>
      <c r="X98" s="80"/>
    </row>
    <row r="99" spans="1:24" s="79" customFormat="1" ht="12.75">
      <c r="A99" s="12"/>
      <c r="B99" s="76"/>
      <c r="C99" s="77"/>
      <c r="D99" s="78"/>
      <c r="E99" s="14"/>
      <c r="F99" s="15"/>
      <c r="G99" s="12"/>
      <c r="H99" s="13"/>
      <c r="J99" s="13"/>
      <c r="K99" s="12"/>
      <c r="L99" s="13"/>
      <c r="M99" s="12"/>
      <c r="N99" s="13"/>
      <c r="O99" s="12"/>
      <c r="P99" s="13"/>
      <c r="Q99" s="12"/>
      <c r="R99" s="13"/>
      <c r="S99" s="78"/>
      <c r="T99" s="78"/>
      <c r="U99" s="78"/>
      <c r="V99" s="17"/>
      <c r="W99" s="18"/>
      <c r="X99" s="80"/>
    </row>
    <row r="100" spans="1:23" ht="18">
      <c r="A100" s="82" t="s">
        <v>63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42"/>
      <c r="S100" s="23"/>
      <c r="T100" s="23"/>
      <c r="U100" s="23"/>
      <c r="V100" s="23"/>
      <c r="W100" s="23"/>
    </row>
    <row r="101" spans="1:23" ht="15.75">
      <c r="A101" s="83" t="s">
        <v>40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43"/>
      <c r="S101" s="23"/>
      <c r="T101" s="23"/>
      <c r="U101" s="23"/>
      <c r="V101" s="23"/>
      <c r="W101" s="23"/>
    </row>
    <row r="102" spans="1:23" ht="15.75">
      <c r="A102" s="84" t="s">
        <v>64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35"/>
      <c r="S102" s="44"/>
      <c r="T102" s="44"/>
      <c r="U102" s="44"/>
      <c r="V102" s="44"/>
      <c r="W102" s="44"/>
    </row>
    <row r="103" spans="1:23" ht="15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44"/>
      <c r="T103" s="44"/>
      <c r="U103" s="44"/>
      <c r="V103" s="44"/>
      <c r="W103" s="44"/>
    </row>
    <row r="104" spans="1:2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8"/>
      <c r="T104" s="38"/>
      <c r="U104" s="38"/>
      <c r="V104" s="38"/>
      <c r="W104" s="38"/>
    </row>
    <row r="105" spans="1:23" ht="15">
      <c r="A105" s="36"/>
      <c r="B105" s="36" t="s">
        <v>41</v>
      </c>
      <c r="C105" s="36" t="s">
        <v>143</v>
      </c>
      <c r="D105" s="36"/>
      <c r="E105" s="36"/>
      <c r="F105" s="36"/>
      <c r="G105" s="36" t="s">
        <v>141</v>
      </c>
      <c r="H105" s="36"/>
      <c r="I105" s="36"/>
      <c r="J105" s="36"/>
      <c r="K105" s="36"/>
      <c r="L105" s="36"/>
      <c r="M105" s="36"/>
      <c r="N105" s="36"/>
      <c r="O105" s="36"/>
      <c r="P105" s="37"/>
      <c r="Q105" s="37"/>
      <c r="R105" s="36"/>
      <c r="S105" s="38"/>
      <c r="T105" s="38"/>
      <c r="U105" s="38"/>
      <c r="V105" s="38"/>
      <c r="W105" s="38"/>
    </row>
    <row r="106" spans="1:23" ht="15">
      <c r="A106" s="36"/>
      <c r="B106" s="36" t="s">
        <v>44</v>
      </c>
      <c r="C106" s="39" t="s">
        <v>142</v>
      </c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7"/>
      <c r="Q106" s="37"/>
      <c r="R106" s="36"/>
      <c r="S106" s="38"/>
      <c r="T106" s="38"/>
      <c r="U106" s="38"/>
      <c r="V106" s="38"/>
      <c r="W106" s="38"/>
    </row>
    <row r="107" spans="1:24" s="79" customFormat="1" ht="12.75">
      <c r="A107" s="12"/>
      <c r="B107" s="76"/>
      <c r="C107" s="77"/>
      <c r="D107" s="78"/>
      <c r="E107" s="14"/>
      <c r="F107" s="15"/>
      <c r="G107" s="12"/>
      <c r="H107" s="13"/>
      <c r="J107" s="13"/>
      <c r="K107" s="12"/>
      <c r="L107" s="13"/>
      <c r="M107" s="12"/>
      <c r="N107" s="13"/>
      <c r="O107" s="12"/>
      <c r="P107" s="13"/>
      <c r="Q107" s="12"/>
      <c r="R107" s="13"/>
      <c r="S107" s="78"/>
      <c r="T107" s="78"/>
      <c r="U107" s="78"/>
      <c r="V107" s="17"/>
      <c r="W107" s="18"/>
      <c r="X107" s="80"/>
    </row>
    <row r="108" spans="1:24" ht="12.75">
      <c r="A108" s="85" t="s">
        <v>0</v>
      </c>
      <c r="B108" s="85"/>
      <c r="C108" s="85"/>
      <c r="D108" s="85"/>
      <c r="E108" s="85"/>
      <c r="F108" s="85"/>
      <c r="G108" s="85" t="s">
        <v>1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46"/>
      <c r="S108" s="85" t="s">
        <v>2</v>
      </c>
      <c r="T108" s="85"/>
      <c r="U108" s="85"/>
      <c r="V108" s="85"/>
      <c r="W108" s="85"/>
      <c r="X108" s="66" t="s">
        <v>55</v>
      </c>
    </row>
    <row r="109" spans="1:24" ht="12.75" customHeight="1">
      <c r="A109" s="88" t="s">
        <v>3</v>
      </c>
      <c r="B109" s="88" t="s">
        <v>4</v>
      </c>
      <c r="C109" s="88" t="s">
        <v>5</v>
      </c>
      <c r="D109" s="88" t="s">
        <v>6</v>
      </c>
      <c r="E109" s="89" t="s">
        <v>7</v>
      </c>
      <c r="F109" s="90" t="s">
        <v>8</v>
      </c>
      <c r="G109" s="91" t="s">
        <v>9</v>
      </c>
      <c r="H109" s="91"/>
      <c r="I109" s="91"/>
      <c r="J109" s="91"/>
      <c r="K109" s="91"/>
      <c r="L109" s="48"/>
      <c r="M109" s="91" t="s">
        <v>10</v>
      </c>
      <c r="N109" s="91"/>
      <c r="O109" s="91"/>
      <c r="P109" s="91"/>
      <c r="Q109" s="91"/>
      <c r="R109" s="48"/>
      <c r="S109" s="91" t="s">
        <v>50</v>
      </c>
      <c r="T109" s="91" t="s">
        <v>49</v>
      </c>
      <c r="U109" s="91" t="s">
        <v>13</v>
      </c>
      <c r="V109" s="92" t="s">
        <v>14</v>
      </c>
      <c r="W109" s="93" t="s">
        <v>15</v>
      </c>
      <c r="X109" s="68" t="s">
        <v>56</v>
      </c>
    </row>
    <row r="110" spans="1:24" ht="12.75">
      <c r="A110" s="88"/>
      <c r="B110" s="88"/>
      <c r="C110" s="88"/>
      <c r="D110" s="88"/>
      <c r="E110" s="89"/>
      <c r="F110" s="90"/>
      <c r="G110" s="48">
        <v>1</v>
      </c>
      <c r="H110" s="48"/>
      <c r="I110" s="48">
        <v>2</v>
      </c>
      <c r="J110" s="48"/>
      <c r="K110" s="48">
        <v>3</v>
      </c>
      <c r="L110" s="48"/>
      <c r="M110" s="48">
        <v>1</v>
      </c>
      <c r="N110" s="48"/>
      <c r="O110" s="48">
        <v>2</v>
      </c>
      <c r="P110" s="48"/>
      <c r="Q110" s="48">
        <v>3</v>
      </c>
      <c r="R110" s="48"/>
      <c r="S110" s="91"/>
      <c r="T110" s="91"/>
      <c r="U110" s="91"/>
      <c r="V110" s="92"/>
      <c r="W110" s="93"/>
      <c r="X110" s="45" t="s">
        <v>57</v>
      </c>
    </row>
    <row r="111" spans="1:24" ht="12.75">
      <c r="A111" s="87" t="s">
        <v>68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70"/>
    </row>
    <row r="112" spans="1:24" ht="12.75">
      <c r="A112" s="50"/>
      <c r="B112" s="51" t="s">
        <v>89</v>
      </c>
      <c r="C112" s="63" t="s">
        <v>90</v>
      </c>
      <c r="D112" s="57" t="s">
        <v>76</v>
      </c>
      <c r="E112" s="54"/>
      <c r="F112" s="72" t="e">
        <f>POWER(10,(Parameetrid!$B$2*(LOG10(E112/Parameetrid!$B$3))^2))</f>
        <v>#NUM!</v>
      </c>
      <c r="G112" s="50"/>
      <c r="H112" s="56"/>
      <c r="I112" s="47"/>
      <c r="J112" s="56"/>
      <c r="K112" s="50"/>
      <c r="L112" s="56"/>
      <c r="M112" s="50"/>
      <c r="N112" s="56"/>
      <c r="O112" s="50"/>
      <c r="P112" s="56"/>
      <c r="Q112" s="50"/>
      <c r="R112" s="56"/>
      <c r="S112" s="57">
        <f aca="true" t="shared" si="4" ref="S112:S122">MAX(IF(H112="x",0,G112),IF(J112="x",0,I112),IF(L112="x",0,K112))</f>
        <v>0</v>
      </c>
      <c r="T112" s="57">
        <f aca="true" t="shared" si="5" ref="T112:T122">MAX(IF(N112="x",0,M112),IF(P112="x",0,O112),IF(R112="x",0,Q112))</f>
        <v>0</v>
      </c>
      <c r="U112" s="58">
        <f aca="true" t="shared" si="6" ref="U112:U122">S112+T112</f>
        <v>0</v>
      </c>
      <c r="V112" s="59"/>
      <c r="W112" s="60" t="e">
        <f aca="true" t="shared" si="7" ref="W112:W122">U112*F112</f>
        <v>#NUM!</v>
      </c>
      <c r="X112" s="70"/>
    </row>
    <row r="113" spans="1:24" ht="12.75">
      <c r="A113" s="50"/>
      <c r="B113" s="51" t="s">
        <v>91</v>
      </c>
      <c r="C113" s="63" t="s">
        <v>90</v>
      </c>
      <c r="D113" s="57" t="s">
        <v>76</v>
      </c>
      <c r="E113" s="54"/>
      <c r="F113" s="72" t="e">
        <f>POWER(10,(Parameetrid!$B$2*(LOG10(E113/Parameetrid!$B$3))^2))</f>
        <v>#NUM!</v>
      </c>
      <c r="G113" s="50"/>
      <c r="H113" s="56"/>
      <c r="I113" s="47"/>
      <c r="J113" s="56"/>
      <c r="K113" s="50"/>
      <c r="L113" s="56"/>
      <c r="M113" s="50"/>
      <c r="N113" s="56"/>
      <c r="O113" s="50"/>
      <c r="P113" s="56"/>
      <c r="Q113" s="50"/>
      <c r="R113" s="56"/>
      <c r="S113" s="57">
        <f t="shared" si="4"/>
        <v>0</v>
      </c>
      <c r="T113" s="57">
        <f t="shared" si="5"/>
        <v>0</v>
      </c>
      <c r="U113" s="58">
        <f t="shared" si="6"/>
        <v>0</v>
      </c>
      <c r="V113" s="59"/>
      <c r="W113" s="60" t="e">
        <f t="shared" si="7"/>
        <v>#NUM!</v>
      </c>
      <c r="X113" s="70"/>
    </row>
    <row r="114" spans="1:24" ht="12.75">
      <c r="A114" s="50"/>
      <c r="B114" s="69" t="s">
        <v>94</v>
      </c>
      <c r="C114" s="63" t="s">
        <v>93</v>
      </c>
      <c r="D114" s="57" t="s">
        <v>62</v>
      </c>
      <c r="E114" s="54"/>
      <c r="F114" s="72" t="e">
        <f>POWER(10,(Parameetrid!$B$2*(LOG10(E114/Parameetrid!$B$3))^2))</f>
        <v>#NUM!</v>
      </c>
      <c r="G114" s="50"/>
      <c r="H114" s="56"/>
      <c r="I114" s="47"/>
      <c r="J114" s="56"/>
      <c r="K114" s="50"/>
      <c r="L114" s="56"/>
      <c r="M114" s="50"/>
      <c r="N114" s="56"/>
      <c r="O114" s="50"/>
      <c r="P114" s="56"/>
      <c r="Q114" s="50"/>
      <c r="R114" s="56"/>
      <c r="S114" s="57">
        <f t="shared" si="4"/>
        <v>0</v>
      </c>
      <c r="T114" s="57">
        <f t="shared" si="5"/>
        <v>0</v>
      </c>
      <c r="U114" s="58">
        <f t="shared" si="6"/>
        <v>0</v>
      </c>
      <c r="V114" s="59"/>
      <c r="W114" s="60" t="e">
        <f t="shared" si="7"/>
        <v>#NUM!</v>
      </c>
      <c r="X114" s="70">
        <v>67</v>
      </c>
    </row>
    <row r="115" spans="1:24" ht="12.75">
      <c r="A115" s="50"/>
      <c r="B115" s="69" t="s">
        <v>95</v>
      </c>
      <c r="C115" s="63" t="s">
        <v>93</v>
      </c>
      <c r="D115" s="57" t="s">
        <v>62</v>
      </c>
      <c r="E115" s="54"/>
      <c r="F115" s="72" t="e">
        <f>POWER(10,(Parameetrid!$B$2*(LOG10(E115/Parameetrid!$B$3))^2))</f>
        <v>#NUM!</v>
      </c>
      <c r="G115" s="50"/>
      <c r="H115" s="56"/>
      <c r="I115" s="47"/>
      <c r="J115" s="56"/>
      <c r="K115" s="50"/>
      <c r="L115" s="56"/>
      <c r="M115" s="50"/>
      <c r="N115" s="56"/>
      <c r="O115" s="50"/>
      <c r="P115" s="56"/>
      <c r="Q115" s="50"/>
      <c r="R115" s="56"/>
      <c r="S115" s="57">
        <f t="shared" si="4"/>
        <v>0</v>
      </c>
      <c r="T115" s="57">
        <f t="shared" si="5"/>
        <v>0</v>
      </c>
      <c r="U115" s="58">
        <f t="shared" si="6"/>
        <v>0</v>
      </c>
      <c r="V115" s="59"/>
      <c r="W115" s="60" t="e">
        <f t="shared" si="7"/>
        <v>#NUM!</v>
      </c>
      <c r="X115" s="70">
        <v>67</v>
      </c>
    </row>
    <row r="116" spans="1:24" ht="12.75">
      <c r="A116" s="50"/>
      <c r="B116" s="69" t="s">
        <v>26</v>
      </c>
      <c r="C116" s="63">
        <v>39270</v>
      </c>
      <c r="D116" s="57" t="s">
        <v>62</v>
      </c>
      <c r="E116" s="54"/>
      <c r="F116" s="72" t="e">
        <f>POWER(10,(Parameetrid!$B$2*(LOG10(E116/Parameetrid!$B$3))^2))</f>
        <v>#NUM!</v>
      </c>
      <c r="G116" s="50"/>
      <c r="H116" s="56"/>
      <c r="I116" s="47"/>
      <c r="J116" s="56"/>
      <c r="K116" s="50"/>
      <c r="L116" s="56"/>
      <c r="M116" s="50"/>
      <c r="N116" s="56"/>
      <c r="O116" s="50"/>
      <c r="P116" s="56"/>
      <c r="Q116" s="50"/>
      <c r="R116" s="56"/>
      <c r="S116" s="57">
        <f t="shared" si="4"/>
        <v>0</v>
      </c>
      <c r="T116" s="57">
        <f t="shared" si="5"/>
        <v>0</v>
      </c>
      <c r="U116" s="58">
        <f t="shared" si="6"/>
        <v>0</v>
      </c>
      <c r="V116" s="59"/>
      <c r="W116" s="60" t="e">
        <f t="shared" si="7"/>
        <v>#NUM!</v>
      </c>
      <c r="X116" s="70">
        <v>89</v>
      </c>
    </row>
    <row r="117" spans="1:24" ht="12.75">
      <c r="A117" s="50"/>
      <c r="B117" s="69" t="s">
        <v>98</v>
      </c>
      <c r="C117" s="63" t="s">
        <v>90</v>
      </c>
      <c r="D117" s="57" t="s">
        <v>72</v>
      </c>
      <c r="E117" s="54"/>
      <c r="F117" s="72" t="e">
        <f>POWER(10,(Parameetrid!$B$2*(LOG10(E117/Parameetrid!$B$3))^2))</f>
        <v>#NUM!</v>
      </c>
      <c r="G117" s="50"/>
      <c r="H117" s="56"/>
      <c r="I117" s="47"/>
      <c r="J117" s="56"/>
      <c r="K117" s="50"/>
      <c r="L117" s="56"/>
      <c r="M117" s="50"/>
      <c r="N117" s="56"/>
      <c r="O117" s="50"/>
      <c r="P117" s="56"/>
      <c r="Q117" s="50"/>
      <c r="R117" s="56"/>
      <c r="S117" s="57">
        <f t="shared" si="4"/>
        <v>0</v>
      </c>
      <c r="T117" s="57">
        <f t="shared" si="5"/>
        <v>0</v>
      </c>
      <c r="U117" s="58">
        <f t="shared" si="6"/>
        <v>0</v>
      </c>
      <c r="V117" s="59"/>
      <c r="W117" s="60" t="e">
        <f t="shared" si="7"/>
        <v>#NUM!</v>
      </c>
      <c r="X117" s="70">
        <v>55</v>
      </c>
    </row>
    <row r="118" spans="1:24" ht="12.75">
      <c r="A118" s="50"/>
      <c r="B118" s="69" t="s">
        <v>97</v>
      </c>
      <c r="C118" s="63">
        <v>39264</v>
      </c>
      <c r="D118" s="57" t="s">
        <v>79</v>
      </c>
      <c r="E118" s="54"/>
      <c r="F118" s="72" t="e">
        <f>POWER(10,(Parameetrid!$B$2*(LOG10(E118/Parameetrid!$B$3))^2))</f>
        <v>#NUM!</v>
      </c>
      <c r="G118" s="50"/>
      <c r="H118" s="56"/>
      <c r="I118" s="47"/>
      <c r="J118" s="56"/>
      <c r="K118" s="50"/>
      <c r="L118" s="56"/>
      <c r="M118" s="50"/>
      <c r="N118" s="56"/>
      <c r="O118" s="50"/>
      <c r="P118" s="56"/>
      <c r="Q118" s="50"/>
      <c r="R118" s="56"/>
      <c r="S118" s="57">
        <f t="shared" si="4"/>
        <v>0</v>
      </c>
      <c r="T118" s="57">
        <f t="shared" si="5"/>
        <v>0</v>
      </c>
      <c r="U118" s="58">
        <f t="shared" si="6"/>
        <v>0</v>
      </c>
      <c r="V118" s="59"/>
      <c r="W118" s="60" t="e">
        <f t="shared" si="7"/>
        <v>#NUM!</v>
      </c>
      <c r="X118" s="70"/>
    </row>
    <row r="119" spans="1:24" ht="12.75">
      <c r="A119" s="50"/>
      <c r="B119" s="69" t="s">
        <v>96</v>
      </c>
      <c r="C119" s="63">
        <v>39689</v>
      </c>
      <c r="D119" s="57" t="s">
        <v>79</v>
      </c>
      <c r="E119" s="54"/>
      <c r="F119" s="72" t="e">
        <f>POWER(10,(Parameetrid!$B$2*(LOG10(E119/Parameetrid!$B$3))^2))</f>
        <v>#NUM!</v>
      </c>
      <c r="G119" s="50"/>
      <c r="H119" s="56"/>
      <c r="I119" s="47"/>
      <c r="J119" s="56"/>
      <c r="K119" s="50"/>
      <c r="L119" s="56"/>
      <c r="M119" s="50"/>
      <c r="N119" s="56"/>
      <c r="O119" s="50"/>
      <c r="P119" s="56"/>
      <c r="Q119" s="50"/>
      <c r="R119" s="56"/>
      <c r="S119" s="57">
        <f t="shared" si="4"/>
        <v>0</v>
      </c>
      <c r="T119" s="57">
        <f t="shared" si="5"/>
        <v>0</v>
      </c>
      <c r="U119" s="58">
        <f t="shared" si="6"/>
        <v>0</v>
      </c>
      <c r="V119" s="59"/>
      <c r="W119" s="60" t="e">
        <f t="shared" si="7"/>
        <v>#NUM!</v>
      </c>
      <c r="X119" s="70"/>
    </row>
    <row r="120" spans="1:24" ht="12.75">
      <c r="A120" s="50"/>
      <c r="B120" s="51" t="s">
        <v>92</v>
      </c>
      <c r="C120" s="63" t="s">
        <v>93</v>
      </c>
      <c r="D120" s="57" t="s">
        <v>76</v>
      </c>
      <c r="E120" s="54"/>
      <c r="F120" s="72" t="e">
        <f>POWER(10,(Parameetrid!$B$2*(LOG10(E120/Parameetrid!$B$3))^2))</f>
        <v>#NUM!</v>
      </c>
      <c r="G120" s="50"/>
      <c r="H120" s="56"/>
      <c r="I120" s="47"/>
      <c r="J120" s="56"/>
      <c r="K120" s="50"/>
      <c r="L120" s="56"/>
      <c r="M120" s="50"/>
      <c r="N120" s="56"/>
      <c r="O120" s="50"/>
      <c r="P120" s="56"/>
      <c r="Q120" s="50"/>
      <c r="R120" s="56"/>
      <c r="S120" s="57">
        <f t="shared" si="4"/>
        <v>0</v>
      </c>
      <c r="T120" s="57">
        <f t="shared" si="5"/>
        <v>0</v>
      </c>
      <c r="U120" s="58">
        <f t="shared" si="6"/>
        <v>0</v>
      </c>
      <c r="V120" s="59"/>
      <c r="W120" s="60" t="e">
        <f t="shared" si="7"/>
        <v>#NUM!</v>
      </c>
      <c r="X120" s="70"/>
    </row>
    <row r="121" spans="1:24" ht="12.75">
      <c r="A121" s="50"/>
      <c r="B121" s="51" t="s">
        <v>99</v>
      </c>
      <c r="C121" s="63">
        <v>39183</v>
      </c>
      <c r="D121" s="57" t="s">
        <v>100</v>
      </c>
      <c r="E121" s="54"/>
      <c r="F121" s="72" t="e">
        <f>POWER(10,(Parameetrid!$B$2*(LOG10(E121/Parameetrid!$B$3))^2))</f>
        <v>#NUM!</v>
      </c>
      <c r="G121" s="50"/>
      <c r="H121" s="56"/>
      <c r="I121" s="47"/>
      <c r="J121" s="56"/>
      <c r="K121" s="50"/>
      <c r="L121" s="56"/>
      <c r="M121" s="50"/>
      <c r="N121" s="56"/>
      <c r="O121" s="50"/>
      <c r="P121" s="56"/>
      <c r="Q121" s="50"/>
      <c r="R121" s="56"/>
      <c r="S121" s="57">
        <f t="shared" si="4"/>
        <v>0</v>
      </c>
      <c r="T121" s="57">
        <f t="shared" si="5"/>
        <v>0</v>
      </c>
      <c r="U121" s="58">
        <f t="shared" si="6"/>
        <v>0</v>
      </c>
      <c r="V121" s="59"/>
      <c r="W121" s="60" t="e">
        <f t="shared" si="7"/>
        <v>#NUM!</v>
      </c>
      <c r="X121" s="70"/>
    </row>
    <row r="122" spans="1:24" ht="12.75">
      <c r="A122" s="50"/>
      <c r="B122" s="51" t="s">
        <v>28</v>
      </c>
      <c r="C122" s="63" t="s">
        <v>101</v>
      </c>
      <c r="D122" s="57" t="s">
        <v>100</v>
      </c>
      <c r="E122" s="54"/>
      <c r="F122" s="72" t="e">
        <f>POWER(10,(Parameetrid!$B$2*(LOG10(E122/Parameetrid!$B$3))^2))</f>
        <v>#NUM!</v>
      </c>
      <c r="G122" s="50"/>
      <c r="H122" s="56"/>
      <c r="I122" s="47"/>
      <c r="J122" s="56"/>
      <c r="K122" s="50"/>
      <c r="L122" s="56"/>
      <c r="M122" s="50"/>
      <c r="N122" s="56"/>
      <c r="O122" s="50"/>
      <c r="P122" s="56"/>
      <c r="Q122" s="50"/>
      <c r="R122" s="56"/>
      <c r="S122" s="57">
        <f t="shared" si="4"/>
        <v>0</v>
      </c>
      <c r="T122" s="57">
        <f t="shared" si="5"/>
        <v>0</v>
      </c>
      <c r="U122" s="58">
        <f t="shared" si="6"/>
        <v>0</v>
      </c>
      <c r="V122" s="59"/>
      <c r="W122" s="60" t="e">
        <f t="shared" si="7"/>
        <v>#NUM!</v>
      </c>
      <c r="X122" s="70"/>
    </row>
    <row r="124" spans="2:20" ht="12.75">
      <c r="B124" s="19" t="s">
        <v>16</v>
      </c>
      <c r="C124" s="9" t="s">
        <v>51</v>
      </c>
      <c r="D124" s="20"/>
      <c r="E124" s="1"/>
      <c r="F124" s="21" t="s">
        <v>17</v>
      </c>
      <c r="G124" s="9" t="s">
        <v>18</v>
      </c>
      <c r="H124" s="22"/>
      <c r="I124" s="22"/>
      <c r="J124" s="22"/>
      <c r="K124" s="23"/>
      <c r="L124" s="23"/>
      <c r="M124" s="7"/>
      <c r="N124" s="7"/>
      <c r="O124" s="19" t="s">
        <v>19</v>
      </c>
      <c r="P124" s="24"/>
      <c r="Q124" s="65"/>
      <c r="R124" s="65"/>
      <c r="S124" s="25" t="s">
        <v>53</v>
      </c>
      <c r="T124" s="26"/>
    </row>
    <row r="125" spans="2:20" ht="12.75">
      <c r="B125" s="12"/>
      <c r="C125" s="9"/>
      <c r="D125" s="20"/>
      <c r="E125" s="27"/>
      <c r="F125" s="8"/>
      <c r="G125" s="9" t="s">
        <v>27</v>
      </c>
      <c r="H125" s="22"/>
      <c r="I125" s="22"/>
      <c r="J125" s="22"/>
      <c r="K125" s="23"/>
      <c r="L125" s="23"/>
      <c r="M125" s="7"/>
      <c r="N125" s="7"/>
      <c r="O125" s="28" t="s">
        <v>20</v>
      </c>
      <c r="P125" s="24"/>
      <c r="R125" s="28" t="s">
        <v>69</v>
      </c>
      <c r="S125" s="25" t="s">
        <v>25</v>
      </c>
      <c r="T125" s="6"/>
    </row>
    <row r="126" spans="3:21" ht="12.75">
      <c r="C126" s="24"/>
      <c r="G126" s="24" t="s">
        <v>52</v>
      </c>
      <c r="M126" s="4"/>
      <c r="N126" s="4"/>
      <c r="P126" s="24"/>
      <c r="Q126" s="6"/>
      <c r="R126" s="6"/>
      <c r="U126" s="6"/>
    </row>
    <row r="127" spans="3:21" ht="12.75">
      <c r="C127" s="24"/>
      <c r="G127" s="24"/>
      <c r="M127" s="4"/>
      <c r="N127" s="4"/>
      <c r="P127" s="24"/>
      <c r="Q127" s="6"/>
      <c r="R127" s="6"/>
      <c r="U127" s="6"/>
    </row>
    <row r="128" spans="3:21" ht="12.75">
      <c r="C128" s="24"/>
      <c r="G128" s="24"/>
      <c r="M128" s="4"/>
      <c r="N128" s="4"/>
      <c r="P128" s="24"/>
      <c r="Q128" s="6"/>
      <c r="R128" s="6"/>
      <c r="U128" s="6"/>
    </row>
    <row r="129" spans="1:24" s="79" customFormat="1" ht="12.75">
      <c r="A129" s="12"/>
      <c r="B129" s="76"/>
      <c r="C129" s="77"/>
      <c r="D129" s="78"/>
      <c r="E129" s="14"/>
      <c r="F129" s="15"/>
      <c r="G129" s="12"/>
      <c r="H129" s="13"/>
      <c r="J129" s="13"/>
      <c r="K129" s="12"/>
      <c r="L129" s="13"/>
      <c r="M129" s="12"/>
      <c r="N129" s="13"/>
      <c r="O129" s="12"/>
      <c r="P129" s="13"/>
      <c r="Q129" s="12"/>
      <c r="R129" s="13"/>
      <c r="S129" s="78"/>
      <c r="T129" s="78"/>
      <c r="U129" s="78"/>
      <c r="V129" s="17"/>
      <c r="W129" s="18"/>
      <c r="X129" s="80"/>
    </row>
    <row r="130" spans="1:23" ht="18">
      <c r="A130" s="82" t="s">
        <v>63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42"/>
      <c r="S130" s="23"/>
      <c r="T130" s="23"/>
      <c r="U130" s="23"/>
      <c r="V130" s="23"/>
      <c r="W130" s="23"/>
    </row>
    <row r="131" spans="1:23" ht="15.75">
      <c r="A131" s="83" t="s">
        <v>40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43"/>
      <c r="S131" s="23"/>
      <c r="T131" s="23"/>
      <c r="U131" s="23"/>
      <c r="V131" s="23"/>
      <c r="W131" s="23"/>
    </row>
    <row r="132" spans="1:23" ht="15.75">
      <c r="A132" s="84" t="s">
        <v>64</v>
      </c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35"/>
      <c r="S132" s="44"/>
      <c r="T132" s="44"/>
      <c r="U132" s="44"/>
      <c r="V132" s="44"/>
      <c r="W132" s="44"/>
    </row>
    <row r="133" spans="1:23" ht="15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44"/>
      <c r="T133" s="44"/>
      <c r="U133" s="44"/>
      <c r="V133" s="44"/>
      <c r="W133" s="44"/>
    </row>
    <row r="134" spans="1:2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8"/>
      <c r="T134" s="38"/>
      <c r="U134" s="38"/>
      <c r="V134" s="38"/>
      <c r="W134" s="38"/>
    </row>
    <row r="135" spans="1:23" ht="15">
      <c r="A135" s="36"/>
      <c r="B135" s="36" t="s">
        <v>41</v>
      </c>
      <c r="C135" s="36" t="s">
        <v>146</v>
      </c>
      <c r="D135" s="36"/>
      <c r="E135" s="36"/>
      <c r="F135" s="36"/>
      <c r="G135" s="36" t="s">
        <v>144</v>
      </c>
      <c r="H135" s="36"/>
      <c r="I135" s="36"/>
      <c r="J135" s="36"/>
      <c r="K135" s="36"/>
      <c r="L135" s="36"/>
      <c r="M135" s="36"/>
      <c r="N135" s="36"/>
      <c r="O135" s="36"/>
      <c r="P135" s="37"/>
      <c r="Q135" s="37"/>
      <c r="R135" s="36"/>
      <c r="S135" s="38"/>
      <c r="T135" s="38"/>
      <c r="U135" s="38"/>
      <c r="V135" s="38"/>
      <c r="W135" s="38"/>
    </row>
    <row r="136" spans="1:23" ht="15">
      <c r="A136" s="36"/>
      <c r="B136" s="36" t="s">
        <v>44</v>
      </c>
      <c r="C136" s="39" t="s">
        <v>145</v>
      </c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7"/>
      <c r="Q136" s="37"/>
      <c r="R136" s="36"/>
      <c r="S136" s="38"/>
      <c r="T136" s="38"/>
      <c r="U136" s="38"/>
      <c r="V136" s="38"/>
      <c r="W136" s="38"/>
    </row>
    <row r="137" spans="13:21" ht="12.75">
      <c r="M137" s="4"/>
      <c r="N137" s="4"/>
      <c r="Q137" s="6"/>
      <c r="R137" s="6"/>
      <c r="U137" s="6"/>
    </row>
    <row r="138" spans="1:24" ht="12.75">
      <c r="A138" s="85" t="s">
        <v>0</v>
      </c>
      <c r="B138" s="85"/>
      <c r="C138" s="85"/>
      <c r="D138" s="85"/>
      <c r="E138" s="85"/>
      <c r="F138" s="85"/>
      <c r="G138" s="85" t="s">
        <v>1</v>
      </c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46"/>
      <c r="S138" s="85" t="s">
        <v>2</v>
      </c>
      <c r="T138" s="85"/>
      <c r="U138" s="85"/>
      <c r="V138" s="85"/>
      <c r="W138" s="85"/>
      <c r="X138" s="66" t="s">
        <v>55</v>
      </c>
    </row>
    <row r="139" spans="1:24" ht="12.75" customHeight="1">
      <c r="A139" s="88" t="s">
        <v>3</v>
      </c>
      <c r="B139" s="88" t="s">
        <v>4</v>
      </c>
      <c r="C139" s="88" t="s">
        <v>5</v>
      </c>
      <c r="D139" s="88" t="s">
        <v>6</v>
      </c>
      <c r="E139" s="89" t="s">
        <v>7</v>
      </c>
      <c r="F139" s="90" t="s">
        <v>8</v>
      </c>
      <c r="G139" s="91" t="s">
        <v>9</v>
      </c>
      <c r="H139" s="91"/>
      <c r="I139" s="91"/>
      <c r="J139" s="91"/>
      <c r="K139" s="91"/>
      <c r="L139" s="48"/>
      <c r="M139" s="91" t="s">
        <v>10</v>
      </c>
      <c r="N139" s="91"/>
      <c r="O139" s="91"/>
      <c r="P139" s="91"/>
      <c r="Q139" s="91"/>
      <c r="R139" s="48"/>
      <c r="S139" s="91" t="s">
        <v>11</v>
      </c>
      <c r="T139" s="91" t="s">
        <v>12</v>
      </c>
      <c r="U139" s="91" t="s">
        <v>13</v>
      </c>
      <c r="V139" s="92" t="s">
        <v>14</v>
      </c>
      <c r="W139" s="93" t="s">
        <v>15</v>
      </c>
      <c r="X139" s="68" t="s">
        <v>56</v>
      </c>
    </row>
    <row r="140" spans="1:24" ht="12.75">
      <c r="A140" s="88"/>
      <c r="B140" s="88"/>
      <c r="C140" s="88"/>
      <c r="D140" s="88"/>
      <c r="E140" s="89"/>
      <c r="F140" s="90"/>
      <c r="G140" s="48">
        <v>1</v>
      </c>
      <c r="H140" s="48"/>
      <c r="I140" s="48">
        <v>2</v>
      </c>
      <c r="J140" s="48"/>
      <c r="K140" s="48">
        <v>3</v>
      </c>
      <c r="L140" s="48"/>
      <c r="M140" s="48">
        <v>1</v>
      </c>
      <c r="N140" s="48"/>
      <c r="O140" s="48">
        <v>2</v>
      </c>
      <c r="P140" s="48"/>
      <c r="Q140" s="48">
        <v>3</v>
      </c>
      <c r="R140" s="48"/>
      <c r="S140" s="91"/>
      <c r="T140" s="91"/>
      <c r="U140" s="91"/>
      <c r="V140" s="92"/>
      <c r="W140" s="93"/>
      <c r="X140" s="45" t="s">
        <v>57</v>
      </c>
    </row>
    <row r="141" spans="1:24" ht="12.75">
      <c r="A141" s="87" t="s">
        <v>120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70"/>
    </row>
    <row r="142" spans="1:24" ht="12.75">
      <c r="A142" s="50"/>
      <c r="B142" s="69" t="s">
        <v>21</v>
      </c>
      <c r="C142" s="52">
        <v>38579</v>
      </c>
      <c r="D142" s="57" t="s">
        <v>62</v>
      </c>
      <c r="E142" s="54"/>
      <c r="F142" s="72" t="e">
        <f>POWER(10,(Parameetrid!$B$2*(LOG10(E142/Parameetrid!$B$3))^2))</f>
        <v>#NUM!</v>
      </c>
      <c r="G142" s="50"/>
      <c r="H142" s="56"/>
      <c r="I142" s="47"/>
      <c r="J142" s="56"/>
      <c r="K142" s="50"/>
      <c r="L142" s="56"/>
      <c r="M142" s="50"/>
      <c r="N142" s="56"/>
      <c r="O142" s="50"/>
      <c r="P142" s="56"/>
      <c r="Q142" s="50"/>
      <c r="R142" s="56"/>
      <c r="S142" s="57">
        <f>MAX(IF(H142="x",0,G142),IF(J142="x",0,I142),IF(L142="x",0,K142))</f>
        <v>0</v>
      </c>
      <c r="T142" s="57">
        <f>MAX(IF(N142="x",0,M142),IF(P142="x",0,O142),IF(R142="x",0,Q142))</f>
        <v>0</v>
      </c>
      <c r="U142" s="58">
        <f>S142+T142</f>
        <v>0</v>
      </c>
      <c r="V142" s="59"/>
      <c r="W142" s="60" t="e">
        <f>U142*F142</f>
        <v>#NUM!</v>
      </c>
      <c r="X142" s="71" t="s">
        <v>34</v>
      </c>
    </row>
    <row r="143" spans="1:24" ht="12.75">
      <c r="A143" s="50"/>
      <c r="B143" s="69" t="s">
        <v>122</v>
      </c>
      <c r="C143" s="63">
        <v>39034</v>
      </c>
      <c r="D143" s="57" t="s">
        <v>62</v>
      </c>
      <c r="E143" s="54"/>
      <c r="F143" s="72" t="e">
        <f>POWER(10,(Parameetrid!$B$2*(LOG10(E143/Parameetrid!$B$3))^2))</f>
        <v>#NUM!</v>
      </c>
      <c r="G143" s="50"/>
      <c r="H143" s="56"/>
      <c r="I143" s="47"/>
      <c r="J143" s="56"/>
      <c r="K143" s="50"/>
      <c r="L143" s="56"/>
      <c r="M143" s="50"/>
      <c r="N143" s="56"/>
      <c r="O143" s="50"/>
      <c r="P143" s="56"/>
      <c r="Q143" s="50"/>
      <c r="R143" s="56"/>
      <c r="S143" s="57">
        <f>MAX(IF(H143="x",0,G143),IF(J143="x",0,I143),IF(L143="x",0,K143))</f>
        <v>0</v>
      </c>
      <c r="T143" s="57">
        <f>MAX(IF(N143="x",0,M143),IF(P143="x",0,O143),IF(R143="x",0,Q143))</f>
        <v>0</v>
      </c>
      <c r="U143" s="58">
        <f>S143+T143</f>
        <v>0</v>
      </c>
      <c r="V143" s="59"/>
      <c r="W143" s="60" t="e">
        <f>U143*F143</f>
        <v>#NUM!</v>
      </c>
      <c r="X143" s="70">
        <v>73</v>
      </c>
    </row>
    <row r="144" spans="1:24" ht="12.75">
      <c r="A144" s="50"/>
      <c r="B144" s="75" t="s">
        <v>124</v>
      </c>
      <c r="C144" s="63" t="s">
        <v>123</v>
      </c>
      <c r="D144" s="57" t="s">
        <v>72</v>
      </c>
      <c r="E144" s="54"/>
      <c r="F144" s="72" t="e">
        <f>POWER(10,(Parameetrid!$B$2*(LOG10(E144/Parameetrid!$B$3))^2))</f>
        <v>#NUM!</v>
      </c>
      <c r="G144" s="50"/>
      <c r="H144" s="56"/>
      <c r="I144" s="47"/>
      <c r="J144" s="56"/>
      <c r="K144" s="50"/>
      <c r="L144" s="56"/>
      <c r="M144" s="50"/>
      <c r="N144" s="56"/>
      <c r="O144" s="50"/>
      <c r="P144" s="56"/>
      <c r="Q144" s="50"/>
      <c r="R144" s="56"/>
      <c r="S144" s="57">
        <f>MAX(IF(H144="x",0,G144),IF(J144="x",0,I144),IF(L144="x",0,K144))</f>
        <v>0</v>
      </c>
      <c r="T144" s="57">
        <f>MAX(IF(N144="x",0,M144),IF(P144="x",0,O144),IF(R144="x",0,Q144))</f>
        <v>0</v>
      </c>
      <c r="U144" s="58">
        <f>S144+T144</f>
        <v>0</v>
      </c>
      <c r="V144" s="59"/>
      <c r="W144" s="60" t="e">
        <f>U144*F144</f>
        <v>#NUM!</v>
      </c>
      <c r="X144" s="70">
        <v>102</v>
      </c>
    </row>
    <row r="145" spans="1:24" ht="12.75">
      <c r="A145" s="50"/>
      <c r="B145" s="75" t="s">
        <v>125</v>
      </c>
      <c r="C145" s="52">
        <v>38407</v>
      </c>
      <c r="D145" s="57" t="s">
        <v>79</v>
      </c>
      <c r="E145" s="54"/>
      <c r="F145" s="72" t="e">
        <f>POWER(10,(Parameetrid!$B$2*(LOG10(E145/Parameetrid!$B$3))^2))</f>
        <v>#NUM!</v>
      </c>
      <c r="G145" s="50"/>
      <c r="H145" s="56"/>
      <c r="I145" s="47"/>
      <c r="J145" s="56"/>
      <c r="K145" s="50"/>
      <c r="L145" s="56"/>
      <c r="M145" s="50"/>
      <c r="N145" s="56"/>
      <c r="O145" s="50"/>
      <c r="P145" s="56"/>
      <c r="Q145" s="50"/>
      <c r="R145" s="56"/>
      <c r="S145" s="57">
        <f>MAX(IF(H145="x",0,G145),IF(J145="x",0,I145),IF(L145="x",0,K145))</f>
        <v>0</v>
      </c>
      <c r="T145" s="57">
        <f>MAX(IF(N145="x",0,M145),IF(P145="x",0,O145),IF(R145="x",0,Q145))</f>
        <v>0</v>
      </c>
      <c r="U145" s="58">
        <f>S145+T145</f>
        <v>0</v>
      </c>
      <c r="V145" s="59"/>
      <c r="W145" s="60" t="e">
        <f>U145*F145</f>
        <v>#NUM!</v>
      </c>
      <c r="X145" s="70"/>
    </row>
    <row r="146" spans="1:24" ht="12.75">
      <c r="A146" s="50"/>
      <c r="B146" s="51" t="s">
        <v>126</v>
      </c>
      <c r="C146" s="52">
        <v>38528</v>
      </c>
      <c r="D146" s="57" t="s">
        <v>79</v>
      </c>
      <c r="E146" s="54"/>
      <c r="F146" s="72" t="e">
        <f>POWER(10,(Parameetrid!$B$2*(LOG10(E146/Parameetrid!$B$3))^2))</f>
        <v>#NUM!</v>
      </c>
      <c r="G146" s="50"/>
      <c r="H146" s="56"/>
      <c r="I146" s="47"/>
      <c r="J146" s="56"/>
      <c r="K146" s="50"/>
      <c r="L146" s="56"/>
      <c r="M146" s="50"/>
      <c r="N146" s="56"/>
      <c r="O146" s="50"/>
      <c r="P146" s="56"/>
      <c r="Q146" s="50"/>
      <c r="R146" s="56"/>
      <c r="S146" s="57">
        <f>MAX(IF(H146="x",0,G146),IF(J146="x",0,I146),IF(L146="x",0,K146))</f>
        <v>0</v>
      </c>
      <c r="T146" s="57">
        <f>MAX(IF(N146="x",0,M146),IF(P146="x",0,O146),IF(R146="x",0,Q146))</f>
        <v>0</v>
      </c>
      <c r="U146" s="58">
        <f>S146+T146</f>
        <v>0</v>
      </c>
      <c r="V146" s="59"/>
      <c r="W146" s="60" t="e">
        <f>U146*F146</f>
        <v>#NUM!</v>
      </c>
      <c r="X146" s="70"/>
    </row>
    <row r="147" spans="1:24" ht="12.75">
      <c r="A147" s="87" t="s">
        <v>121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70"/>
    </row>
    <row r="148" spans="1:24" ht="12.75">
      <c r="A148" s="50"/>
      <c r="B148" s="69" t="s">
        <v>27</v>
      </c>
      <c r="C148" s="52">
        <v>35842</v>
      </c>
      <c r="D148" s="57" t="s">
        <v>62</v>
      </c>
      <c r="E148" s="54"/>
      <c r="F148" s="72" t="e">
        <f>POWER(10,(Parameetrid!$B$2*(LOG10(E148/Parameetrid!$B$3))^2))</f>
        <v>#NUM!</v>
      </c>
      <c r="G148" s="50"/>
      <c r="H148" s="56"/>
      <c r="I148" s="47"/>
      <c r="J148" s="56"/>
      <c r="K148" s="50"/>
      <c r="L148" s="56"/>
      <c r="M148" s="50"/>
      <c r="N148" s="56"/>
      <c r="O148" s="50"/>
      <c r="P148" s="56"/>
      <c r="Q148" s="50"/>
      <c r="R148" s="56"/>
      <c r="S148" s="57">
        <f>MAX(IF(H148="x",0,G148),IF(J148="x",0,I148),IF(L148="x",0,K148))</f>
        <v>0</v>
      </c>
      <c r="T148" s="57">
        <f>MAX(IF(N148="x",0,M148),IF(P148="x",0,O148),IF(R148="x",0,Q148))</f>
        <v>0</v>
      </c>
      <c r="U148" s="58">
        <f>S148+T148</f>
        <v>0</v>
      </c>
      <c r="V148" s="59"/>
      <c r="W148" s="60" t="e">
        <f>U148*F148</f>
        <v>#NUM!</v>
      </c>
      <c r="X148" s="70">
        <v>96</v>
      </c>
    </row>
    <row r="149" spans="1:28" ht="12.75" hidden="1">
      <c r="A149" s="50"/>
      <c r="B149" s="51"/>
      <c r="C149" s="52"/>
      <c r="D149" s="57"/>
      <c r="E149" s="54"/>
      <c r="F149" s="72" t="e">
        <f>POWER(10,(Parameetrid!$B$2*(LOG10(E149/Parameetrid!$B$3))^2))</f>
        <v>#NUM!</v>
      </c>
      <c r="G149" s="50"/>
      <c r="H149" s="56"/>
      <c r="I149" s="47"/>
      <c r="J149" s="56"/>
      <c r="K149" s="50"/>
      <c r="L149" s="56"/>
      <c r="M149" s="50"/>
      <c r="N149" s="56"/>
      <c r="O149" s="50"/>
      <c r="P149" s="56"/>
      <c r="Q149" s="50"/>
      <c r="R149" s="56"/>
      <c r="S149" s="57">
        <f>MAX(IF(H149="x",0,G149),IF(J149="x",0,I149),IF(L149="x",0,K149))</f>
        <v>0</v>
      </c>
      <c r="T149" s="57">
        <f>MAX(IF(N149="x",0,M149),IF(P149="x",0,O149),IF(R149="x",0,Q149))</f>
        <v>0</v>
      </c>
      <c r="U149" s="58">
        <f>S149+T149</f>
        <v>0</v>
      </c>
      <c r="V149" s="59"/>
      <c r="W149" s="60" t="e">
        <f>U149*F149</f>
        <v>#NUM!</v>
      </c>
      <c r="X149" s="70"/>
      <c r="AB149" s="5"/>
    </row>
    <row r="150" spans="1:24" ht="12.75">
      <c r="A150" s="50"/>
      <c r="B150" s="69" t="s">
        <v>115</v>
      </c>
      <c r="C150" s="63">
        <v>35409</v>
      </c>
      <c r="D150" s="57" t="s">
        <v>62</v>
      </c>
      <c r="E150" s="54"/>
      <c r="F150" s="72" t="e">
        <f>POWER(10,(Parameetrid!$B$2*(LOG10(E150/Parameetrid!$B$3))^2))</f>
        <v>#NUM!</v>
      </c>
      <c r="G150" s="50"/>
      <c r="H150" s="56"/>
      <c r="I150" s="47"/>
      <c r="J150" s="56"/>
      <c r="K150" s="50"/>
      <c r="L150" s="56"/>
      <c r="M150" s="50"/>
      <c r="N150" s="56"/>
      <c r="O150" s="50"/>
      <c r="P150" s="56"/>
      <c r="Q150" s="50"/>
      <c r="R150" s="56"/>
      <c r="S150" s="57">
        <f>MAX(IF(H150="x",0,G150),IF(J150="x",0,I150),IF(L150="x",0,K150))</f>
        <v>0</v>
      </c>
      <c r="T150" s="57">
        <f>MAX(IF(N150="x",0,M150),IF(P150="x",0,O150),IF(R150="x",0,Q150))</f>
        <v>0</v>
      </c>
      <c r="U150" s="58">
        <f>S150+T150</f>
        <v>0</v>
      </c>
      <c r="V150" s="59"/>
      <c r="W150" s="60" t="e">
        <f>U150*F150</f>
        <v>#NUM!</v>
      </c>
      <c r="X150" s="70">
        <v>102</v>
      </c>
    </row>
    <row r="151" spans="1:24" ht="12.75">
      <c r="A151" s="50"/>
      <c r="B151" s="69" t="s">
        <v>139</v>
      </c>
      <c r="C151" s="63" t="s">
        <v>140</v>
      </c>
      <c r="D151" s="57" t="s">
        <v>62</v>
      </c>
      <c r="E151" s="54"/>
      <c r="F151" s="72" t="e">
        <f>POWER(10,(Parameetrid!$B$2*(LOG10(E151/Parameetrid!$B$3))^2))</f>
        <v>#NUM!</v>
      </c>
      <c r="G151" s="50"/>
      <c r="H151" s="56"/>
      <c r="I151" s="47"/>
      <c r="J151" s="56"/>
      <c r="K151" s="50"/>
      <c r="L151" s="56"/>
      <c r="M151" s="50"/>
      <c r="N151" s="56"/>
      <c r="O151" s="50"/>
      <c r="P151" s="56"/>
      <c r="Q151" s="50"/>
      <c r="R151" s="56"/>
      <c r="S151" s="57">
        <f>MAX(IF(H151="x",0,G151),IF(J151="x",0,I151),IF(L151="x",0,K151))</f>
        <v>0</v>
      </c>
      <c r="T151" s="57">
        <f>MAX(IF(N151="x",0,M151),IF(P151="x",0,O151),IF(R151="x",0,Q151))</f>
        <v>0</v>
      </c>
      <c r="U151" s="58">
        <f>S151+T151</f>
        <v>0</v>
      </c>
      <c r="V151" s="59"/>
      <c r="W151" s="60" t="e">
        <f>U151*F151</f>
        <v>#NUM!</v>
      </c>
      <c r="X151" s="71">
        <v>109</v>
      </c>
    </row>
    <row r="152" spans="1:24" ht="12.75">
      <c r="A152" s="50"/>
      <c r="B152" s="69" t="s">
        <v>23</v>
      </c>
      <c r="C152" s="63">
        <v>35667</v>
      </c>
      <c r="D152" s="57" t="s">
        <v>83</v>
      </c>
      <c r="E152" s="54"/>
      <c r="F152" s="72" t="e">
        <f>POWER(10,(Parameetrid!$B$2*(LOG10(E152/Parameetrid!$B$3))^2))</f>
        <v>#NUM!</v>
      </c>
      <c r="G152" s="50"/>
      <c r="H152" s="56"/>
      <c r="I152" s="47"/>
      <c r="J152" s="56"/>
      <c r="K152" s="50"/>
      <c r="L152" s="56"/>
      <c r="M152" s="50"/>
      <c r="N152" s="56"/>
      <c r="O152" s="50"/>
      <c r="P152" s="56"/>
      <c r="Q152" s="50"/>
      <c r="R152" s="56"/>
      <c r="S152" s="57">
        <f>MAX(IF(H152="x",0,G152),IF(J152="x",0,I152),IF(L152="x",0,K152))</f>
        <v>0</v>
      </c>
      <c r="T152" s="57">
        <f>MAX(IF(N152="x",0,M152),IF(P152="x",0,O152),IF(R152="x",0,Q152))</f>
        <v>0</v>
      </c>
      <c r="U152" s="58">
        <f>S152+T152</f>
        <v>0</v>
      </c>
      <c r="V152" s="59"/>
      <c r="W152" s="60" t="e">
        <f>U152*F152</f>
        <v>#NUM!</v>
      </c>
      <c r="X152" s="70"/>
    </row>
    <row r="154" spans="2:20" ht="12.75">
      <c r="B154" s="19" t="s">
        <v>16</v>
      </c>
      <c r="C154" s="9" t="s">
        <v>51</v>
      </c>
      <c r="D154" s="20"/>
      <c r="E154" s="1"/>
      <c r="F154" s="21" t="s">
        <v>17</v>
      </c>
      <c r="G154" s="9"/>
      <c r="H154" s="22" t="s">
        <v>18</v>
      </c>
      <c r="I154" s="22"/>
      <c r="J154" s="22"/>
      <c r="K154" s="23"/>
      <c r="L154" s="23"/>
      <c r="M154" s="7"/>
      <c r="N154" s="7"/>
      <c r="O154" s="19" t="s">
        <v>19</v>
      </c>
      <c r="P154" s="24"/>
      <c r="Q154" s="19"/>
      <c r="R154" s="19"/>
      <c r="S154" s="25" t="s">
        <v>53</v>
      </c>
      <c r="T154" s="26"/>
    </row>
    <row r="155" spans="2:20" ht="12.75">
      <c r="B155" s="12"/>
      <c r="C155" s="9"/>
      <c r="D155" s="20"/>
      <c r="E155" s="27"/>
      <c r="F155" s="8"/>
      <c r="G155" s="9"/>
      <c r="H155" s="22" t="s">
        <v>52</v>
      </c>
      <c r="I155" s="22"/>
      <c r="J155" s="22"/>
      <c r="K155" s="23"/>
      <c r="L155" s="23"/>
      <c r="M155" s="7"/>
      <c r="N155" s="7"/>
      <c r="O155" s="28" t="s">
        <v>20</v>
      </c>
      <c r="P155" s="24"/>
      <c r="R155" s="28"/>
      <c r="S155" s="25" t="s">
        <v>54</v>
      </c>
      <c r="T155" s="6"/>
    </row>
    <row r="156" spans="3:21" ht="12.75">
      <c r="C156" s="24"/>
      <c r="G156" s="24"/>
      <c r="M156" s="4"/>
      <c r="N156" s="4"/>
      <c r="P156" s="24"/>
      <c r="Q156" s="6"/>
      <c r="R156" s="6"/>
      <c r="U156" s="6"/>
    </row>
    <row r="157" spans="3:21" ht="12.75">
      <c r="C157" s="24"/>
      <c r="G157" s="24"/>
      <c r="M157" s="4"/>
      <c r="N157" s="4"/>
      <c r="O157" s="19"/>
      <c r="P157" s="24"/>
      <c r="Q157" s="6"/>
      <c r="R157" s="6"/>
      <c r="U157" s="6"/>
    </row>
    <row r="158" spans="3:21" ht="12.75">
      <c r="C158" s="24"/>
      <c r="M158" s="4"/>
      <c r="N158" s="4"/>
      <c r="P158" s="24"/>
      <c r="Q158" s="6"/>
      <c r="R158" s="6"/>
      <c r="U158" s="6"/>
    </row>
    <row r="159" spans="13:21" ht="12.75">
      <c r="M159" s="4"/>
      <c r="N159" s="4"/>
      <c r="Q159" s="6"/>
      <c r="R159" s="6"/>
      <c r="U159" s="6"/>
    </row>
    <row r="160" spans="13:21" ht="12.75">
      <c r="M160" s="4"/>
      <c r="N160" s="4"/>
      <c r="Q160" s="6"/>
      <c r="R160" s="6"/>
      <c r="U160" s="6"/>
    </row>
    <row r="161" spans="13:21" ht="12.75">
      <c r="M161" s="4"/>
      <c r="N161" s="4"/>
      <c r="Q161" s="6"/>
      <c r="R161" s="6"/>
      <c r="U161" s="6"/>
    </row>
    <row r="163" ht="12.75">
      <c r="B163" s="3" t="s">
        <v>29</v>
      </c>
    </row>
    <row r="164" spans="1:3" ht="12.75" customHeight="1">
      <c r="A164" s="3">
        <v>1</v>
      </c>
      <c r="B164" s="30"/>
      <c r="C164" s="31"/>
    </row>
    <row r="165" spans="1:3" ht="12.75">
      <c r="A165" s="3">
        <v>2</v>
      </c>
      <c r="B165" s="30"/>
      <c r="C165" s="31"/>
    </row>
    <row r="166" spans="1:3" ht="12.75">
      <c r="A166" s="81">
        <v>3</v>
      </c>
      <c r="B166" s="30"/>
      <c r="C166" s="31"/>
    </row>
    <row r="167" spans="1:3" ht="12.75">
      <c r="A167" s="1">
        <v>4</v>
      </c>
      <c r="B167" s="10"/>
      <c r="C167" s="11"/>
    </row>
    <row r="168" spans="1:3" ht="12.75">
      <c r="A168" s="1">
        <v>5</v>
      </c>
      <c r="B168" s="10"/>
      <c r="C168" s="11"/>
    </row>
    <row r="169" spans="1:3" ht="12.75">
      <c r="A169" s="1">
        <v>6</v>
      </c>
      <c r="B169" s="10"/>
      <c r="C169" s="11"/>
    </row>
    <row r="170" spans="1:3" ht="12.75">
      <c r="A170" s="1">
        <v>7</v>
      </c>
      <c r="B170" s="10"/>
      <c r="C170" s="11"/>
    </row>
    <row r="171" spans="1:3" ht="12.75">
      <c r="A171" s="1">
        <v>8</v>
      </c>
      <c r="B171" s="10"/>
      <c r="C171" s="11"/>
    </row>
    <row r="172" spans="1:3" ht="12.75">
      <c r="A172" s="1">
        <v>9</v>
      </c>
      <c r="B172" s="10"/>
      <c r="C172" s="11"/>
    </row>
    <row r="173" spans="1:3" ht="12.75">
      <c r="A173" s="1">
        <v>10</v>
      </c>
      <c r="B173" s="10"/>
      <c r="C173" s="11"/>
    </row>
    <row r="174" spans="1:3" ht="12.75">
      <c r="A174" s="1">
        <v>11</v>
      </c>
      <c r="B174" s="10"/>
      <c r="C174" s="11"/>
    </row>
    <row r="175" spans="1:3" ht="12.75">
      <c r="A175" s="1">
        <v>12</v>
      </c>
      <c r="B175" s="10"/>
      <c r="C175" s="11"/>
    </row>
    <row r="176" spans="1:3" ht="12.75">
      <c r="A176" s="1">
        <v>13</v>
      </c>
      <c r="B176" s="10"/>
      <c r="C176" s="11"/>
    </row>
    <row r="177" spans="1:3" ht="12.75">
      <c r="A177" s="1">
        <v>14</v>
      </c>
      <c r="B177" s="10"/>
      <c r="C177" s="11"/>
    </row>
    <row r="178" spans="1:3" ht="12.75">
      <c r="A178" s="1">
        <v>15</v>
      </c>
      <c r="B178" s="10"/>
      <c r="C178" s="11"/>
    </row>
    <row r="179" spans="1:3" ht="12.75">
      <c r="A179" s="1">
        <v>16</v>
      </c>
      <c r="B179" s="10"/>
      <c r="C179" s="11"/>
    </row>
    <row r="182" ht="12.75">
      <c r="B182" s="3" t="s">
        <v>30</v>
      </c>
    </row>
    <row r="183" spans="1:3" ht="12.75">
      <c r="A183" s="3">
        <v>1</v>
      </c>
      <c r="B183" s="30"/>
      <c r="C183" s="31"/>
    </row>
    <row r="184" spans="1:3" ht="12.75">
      <c r="A184" s="3">
        <v>2</v>
      </c>
      <c r="B184" s="30"/>
      <c r="C184" s="31"/>
    </row>
    <row r="185" spans="1:3" ht="12.75">
      <c r="A185" s="3">
        <v>3</v>
      </c>
      <c r="B185" s="30"/>
      <c r="C185" s="31"/>
    </row>
    <row r="186" spans="1:3" ht="12.75">
      <c r="A186" s="1">
        <v>4</v>
      </c>
      <c r="B186" s="10"/>
      <c r="C186" s="11"/>
    </row>
    <row r="187" spans="1:3" ht="12.75">
      <c r="A187" s="1">
        <v>5</v>
      </c>
      <c r="B187" s="10"/>
      <c r="C187" s="11"/>
    </row>
    <row r="188" spans="1:3" ht="12.75">
      <c r="A188" s="1">
        <v>6</v>
      </c>
      <c r="B188" s="10"/>
      <c r="C188" s="11"/>
    </row>
    <row r="189" spans="1:3" ht="12.75">
      <c r="A189" s="1">
        <v>7</v>
      </c>
      <c r="B189" s="10"/>
      <c r="C189" s="11"/>
    </row>
    <row r="190" spans="1:3" ht="12.75">
      <c r="A190" s="1">
        <v>8</v>
      </c>
      <c r="B190" s="10"/>
      <c r="C190" s="11"/>
    </row>
    <row r="191" spans="1:3" ht="12.75">
      <c r="A191" s="1">
        <v>9</v>
      </c>
      <c r="B191" s="29"/>
      <c r="C191" s="11"/>
    </row>
    <row r="192" spans="1:3" ht="12.75">
      <c r="A192" s="1">
        <v>10</v>
      </c>
      <c r="B192" s="10"/>
      <c r="C192" s="11"/>
    </row>
    <row r="193" spans="1:3" ht="12.75">
      <c r="A193" s="1">
        <v>11</v>
      </c>
      <c r="B193" s="10"/>
      <c r="C193" s="11"/>
    </row>
    <row r="194" spans="1:3" ht="12.75">
      <c r="A194" s="1">
        <v>12</v>
      </c>
      <c r="B194" s="10"/>
      <c r="C194" s="11"/>
    </row>
    <row r="195" spans="1:3" ht="12.75">
      <c r="A195" s="1">
        <v>13</v>
      </c>
      <c r="B195" s="10"/>
      <c r="C195" s="11"/>
    </row>
    <row r="196" spans="1:3" ht="12.75">
      <c r="A196" s="1">
        <v>14</v>
      </c>
      <c r="B196" s="10"/>
      <c r="C196" s="11"/>
    </row>
    <row r="197" spans="1:3" ht="12.75">
      <c r="A197" s="1">
        <v>15</v>
      </c>
      <c r="B197" s="10"/>
      <c r="C197" s="11"/>
    </row>
    <row r="198" spans="1:3" ht="12.75">
      <c r="A198" s="1">
        <v>16</v>
      </c>
      <c r="B198" s="10"/>
      <c r="C198" s="11"/>
    </row>
    <row r="199" spans="1:3" ht="12.75">
      <c r="A199" s="1">
        <v>17</v>
      </c>
      <c r="B199" s="10"/>
      <c r="C199" s="11"/>
    </row>
    <row r="200" spans="1:3" ht="12.75">
      <c r="A200" s="1">
        <v>18</v>
      </c>
      <c r="B200" s="10"/>
      <c r="C200" s="11"/>
    </row>
    <row r="201" spans="1:3" ht="12.75">
      <c r="A201" s="1">
        <v>19</v>
      </c>
      <c r="B201" s="10"/>
      <c r="C201" s="11"/>
    </row>
    <row r="202" spans="1:3" ht="12.75">
      <c r="A202" s="1">
        <v>20</v>
      </c>
      <c r="B202" s="10"/>
      <c r="C202" s="11"/>
    </row>
    <row r="203" spans="1:3" ht="12.75">
      <c r="A203" s="1">
        <v>21</v>
      </c>
      <c r="B203" s="10"/>
      <c r="C203" s="11"/>
    </row>
    <row r="204" spans="1:3" ht="12.75">
      <c r="A204" s="1">
        <v>22</v>
      </c>
      <c r="B204" s="10"/>
      <c r="C204" s="11"/>
    </row>
    <row r="205" spans="1:3" ht="12.75">
      <c r="A205" s="1">
        <v>23</v>
      </c>
      <c r="B205" s="10"/>
      <c r="C205" s="11"/>
    </row>
    <row r="206" spans="1:3" ht="12.75">
      <c r="A206" s="1">
        <v>24</v>
      </c>
      <c r="B206" s="29"/>
      <c r="C206" s="11"/>
    </row>
    <row r="207" spans="1:3" ht="12.75">
      <c r="A207" s="1">
        <v>25</v>
      </c>
      <c r="B207" s="10"/>
      <c r="C207" s="11"/>
    </row>
    <row r="208" spans="1:3" ht="12.75">
      <c r="A208" s="1">
        <v>26</v>
      </c>
      <c r="B208" s="10"/>
      <c r="C208" s="11"/>
    </row>
    <row r="209" spans="1:3" ht="12.75">
      <c r="A209" s="79">
        <v>27</v>
      </c>
      <c r="B209" s="29"/>
      <c r="C209" s="11"/>
    </row>
    <row r="210" spans="1:3" ht="12.75">
      <c r="A210" s="79">
        <v>28</v>
      </c>
      <c r="B210" s="10"/>
      <c r="C210" s="11"/>
    </row>
    <row r="211" spans="1:3" ht="12.75">
      <c r="A211" s="79">
        <v>29</v>
      </c>
      <c r="B211" s="10"/>
      <c r="C211" s="11"/>
    </row>
    <row r="212" spans="1:3" ht="12.75">
      <c r="A212" s="79">
        <v>30</v>
      </c>
      <c r="B212" s="10"/>
      <c r="C212" s="11"/>
    </row>
    <row r="213" spans="1:3" ht="12.75">
      <c r="A213" s="79">
        <v>31</v>
      </c>
      <c r="B213" s="10"/>
      <c r="C213" s="11"/>
    </row>
    <row r="214" spans="1:3" ht="12.75">
      <c r="A214" s="79">
        <v>32</v>
      </c>
      <c r="B214" s="29"/>
      <c r="C214" s="11"/>
    </row>
    <row r="215" spans="1:3" ht="12.75">
      <c r="A215" s="79">
        <v>33</v>
      </c>
      <c r="B215" s="10"/>
      <c r="C215" s="11"/>
    </row>
    <row r="216" ht="12.75">
      <c r="B216" s="79"/>
    </row>
    <row r="217" ht="12.75">
      <c r="B217" s="79"/>
    </row>
    <row r="218" ht="12.75">
      <c r="B218" s="79"/>
    </row>
    <row r="219" ht="12.75">
      <c r="B219" s="79"/>
    </row>
    <row r="220" ht="12.75">
      <c r="B220" s="79"/>
    </row>
    <row r="221" ht="12.75">
      <c r="B221" s="79"/>
    </row>
    <row r="222" ht="12.75">
      <c r="B222" s="79"/>
    </row>
  </sheetData>
  <sheetProtection selectLockedCells="1" selectUnlockedCells="1"/>
  <mergeCells count="106">
    <mergeCell ref="A10:F10"/>
    <mergeCell ref="G10:Q10"/>
    <mergeCell ref="S10:W10"/>
    <mergeCell ref="A55:W55"/>
    <mergeCell ref="A11:A12"/>
    <mergeCell ref="B11:B12"/>
    <mergeCell ref="C11:C12"/>
    <mergeCell ref="D11:D12"/>
    <mergeCell ref="E11:E12"/>
    <mergeCell ref="F11:F12"/>
    <mergeCell ref="W11:W12"/>
    <mergeCell ref="G11:K11"/>
    <mergeCell ref="M11:Q11"/>
    <mergeCell ref="S11:S12"/>
    <mergeCell ref="T11:T12"/>
    <mergeCell ref="U11:U12"/>
    <mergeCell ref="V11:V12"/>
    <mergeCell ref="S41:W41"/>
    <mergeCell ref="A42:A43"/>
    <mergeCell ref="B42:B43"/>
    <mergeCell ref="C42:C43"/>
    <mergeCell ref="D42:D43"/>
    <mergeCell ref="E42:E43"/>
    <mergeCell ref="V42:V43"/>
    <mergeCell ref="W42:W43"/>
    <mergeCell ref="F42:F43"/>
    <mergeCell ref="G42:K42"/>
    <mergeCell ref="M42:Q42"/>
    <mergeCell ref="S42:S43"/>
    <mergeCell ref="T42:T43"/>
    <mergeCell ref="U42:U43"/>
    <mergeCell ref="T139:T140"/>
    <mergeCell ref="U139:U140"/>
    <mergeCell ref="A138:F138"/>
    <mergeCell ref="G138:Q138"/>
    <mergeCell ref="S138:W138"/>
    <mergeCell ref="A139:A140"/>
    <mergeCell ref="B139:B140"/>
    <mergeCell ref="C139:C140"/>
    <mergeCell ref="D139:D140"/>
    <mergeCell ref="E139:E140"/>
    <mergeCell ref="A131:Q131"/>
    <mergeCell ref="A132:Q132"/>
    <mergeCell ref="F139:F140"/>
    <mergeCell ref="G139:K139"/>
    <mergeCell ref="M139:Q139"/>
    <mergeCell ref="S139:S140"/>
    <mergeCell ref="S78:S79"/>
    <mergeCell ref="T78:T79"/>
    <mergeCell ref="U78:U79"/>
    <mergeCell ref="V78:V79"/>
    <mergeCell ref="V139:V140"/>
    <mergeCell ref="W139:W140"/>
    <mergeCell ref="W78:W79"/>
    <mergeCell ref="A80:W80"/>
    <mergeCell ref="A87:W87"/>
    <mergeCell ref="A130:Q130"/>
    <mergeCell ref="W109:W110"/>
    <mergeCell ref="A69:Q69"/>
    <mergeCell ref="A70:Q70"/>
    <mergeCell ref="A71:Q71"/>
    <mergeCell ref="A77:F77"/>
    <mergeCell ref="G77:Q77"/>
    <mergeCell ref="S77:W77"/>
    <mergeCell ref="A78:A79"/>
    <mergeCell ref="B78:B79"/>
    <mergeCell ref="C78:C79"/>
    <mergeCell ref="A141:W141"/>
    <mergeCell ref="C109:C110"/>
    <mergeCell ref="D109:D110"/>
    <mergeCell ref="E109:E110"/>
    <mergeCell ref="F109:F110"/>
    <mergeCell ref="G109:K109"/>
    <mergeCell ref="M109:Q109"/>
    <mergeCell ref="A147:W147"/>
    <mergeCell ref="S109:S110"/>
    <mergeCell ref="A111:W111"/>
    <mergeCell ref="A47:W47"/>
    <mergeCell ref="A44:W44"/>
    <mergeCell ref="G108:Q108"/>
    <mergeCell ref="S108:W108"/>
    <mergeCell ref="A109:A110"/>
    <mergeCell ref="B109:B110"/>
    <mergeCell ref="T109:T110"/>
    <mergeCell ref="U109:U110"/>
    <mergeCell ref="V109:V110"/>
    <mergeCell ref="A108:F108"/>
    <mergeCell ref="A22:W22"/>
    <mergeCell ref="A17:W17"/>
    <mergeCell ref="A13:W13"/>
    <mergeCell ref="A2:Q2"/>
    <mergeCell ref="A3:Q3"/>
    <mergeCell ref="A4:Q4"/>
    <mergeCell ref="D78:D79"/>
    <mergeCell ref="E78:E79"/>
    <mergeCell ref="F78:F79"/>
    <mergeCell ref="A33:Q33"/>
    <mergeCell ref="A34:Q34"/>
    <mergeCell ref="A35:Q35"/>
    <mergeCell ref="A100:Q100"/>
    <mergeCell ref="A101:Q101"/>
    <mergeCell ref="A102:Q102"/>
    <mergeCell ref="G78:K78"/>
    <mergeCell ref="M78:Q78"/>
    <mergeCell ref="A41:F41"/>
    <mergeCell ref="G41:Q41"/>
  </mergeCells>
  <conditionalFormatting sqref="G14 G107 I107 K107 M107 O107 Q107">
    <cfRule type="expression" priority="595" dxfId="1008" stopIfTrue="1">
      <formula>H14="x"</formula>
    </cfRule>
  </conditionalFormatting>
  <conditionalFormatting sqref="G14 G107 I107 K107 M107 O107 Q107">
    <cfRule type="expression" priority="596" dxfId="1009" stopIfTrue="1">
      <formula>H14="o"</formula>
    </cfRule>
    <cfRule type="expression" priority="597" dxfId="1010" stopIfTrue="1">
      <formula>H14="r"</formula>
    </cfRule>
  </conditionalFormatting>
  <conditionalFormatting sqref="I14">
    <cfRule type="expression" priority="598" dxfId="1008" stopIfTrue="1">
      <formula>J14="x"</formula>
    </cfRule>
  </conditionalFormatting>
  <conditionalFormatting sqref="I14">
    <cfRule type="expression" priority="599" dxfId="1009" stopIfTrue="1">
      <formula>J14="o"</formula>
    </cfRule>
    <cfRule type="expression" priority="600" dxfId="1010" stopIfTrue="1">
      <formula>J14="r"</formula>
    </cfRule>
  </conditionalFormatting>
  <conditionalFormatting sqref="K14">
    <cfRule type="expression" priority="601" dxfId="1008" stopIfTrue="1">
      <formula>L14="x"</formula>
    </cfRule>
  </conditionalFormatting>
  <conditionalFormatting sqref="K14">
    <cfRule type="expression" priority="602" dxfId="1009" stopIfTrue="1">
      <formula>L14="o"</formula>
    </cfRule>
    <cfRule type="expression" priority="603" dxfId="1010" stopIfTrue="1">
      <formula>L14="r"</formula>
    </cfRule>
  </conditionalFormatting>
  <conditionalFormatting sqref="M14">
    <cfRule type="expression" priority="604" dxfId="1008" stopIfTrue="1">
      <formula>N14="x"</formula>
    </cfRule>
  </conditionalFormatting>
  <conditionalFormatting sqref="M14">
    <cfRule type="expression" priority="605" dxfId="1009" stopIfTrue="1">
      <formula>N14="o"</formula>
    </cfRule>
    <cfRule type="expression" priority="606" dxfId="1010" stopIfTrue="1">
      <formula>N14="r"</formula>
    </cfRule>
  </conditionalFormatting>
  <conditionalFormatting sqref="O14">
    <cfRule type="expression" priority="607" dxfId="1008" stopIfTrue="1">
      <formula>P14="x"</formula>
    </cfRule>
  </conditionalFormatting>
  <conditionalFormatting sqref="O14">
    <cfRule type="expression" priority="608" dxfId="1009" stopIfTrue="1">
      <formula>P14="o"</formula>
    </cfRule>
    <cfRule type="expression" priority="609" dxfId="1010" stopIfTrue="1">
      <formula>P14="r"</formula>
    </cfRule>
  </conditionalFormatting>
  <conditionalFormatting sqref="Q14">
    <cfRule type="expression" priority="610" dxfId="1008" stopIfTrue="1">
      <formula>R14="x"</formula>
    </cfRule>
  </conditionalFormatting>
  <conditionalFormatting sqref="Q14">
    <cfRule type="expression" priority="611" dxfId="1009" stopIfTrue="1">
      <formula>R14="o"</formula>
    </cfRule>
    <cfRule type="expression" priority="612" dxfId="1010" stopIfTrue="1">
      <formula>R14="r"</formula>
    </cfRule>
  </conditionalFormatting>
  <conditionalFormatting sqref="G16">
    <cfRule type="expression" priority="613" dxfId="1008" stopIfTrue="1">
      <formula>H16="x"</formula>
    </cfRule>
  </conditionalFormatting>
  <conditionalFormatting sqref="G16">
    <cfRule type="expression" priority="614" dxfId="1009" stopIfTrue="1">
      <formula>H16="o"</formula>
    </cfRule>
    <cfRule type="expression" priority="615" dxfId="1010" stopIfTrue="1">
      <formula>H16="r"</formula>
    </cfRule>
  </conditionalFormatting>
  <conditionalFormatting sqref="G17">
    <cfRule type="expression" priority="616" dxfId="1008" stopIfTrue="1">
      <formula>H17="x"</formula>
    </cfRule>
  </conditionalFormatting>
  <conditionalFormatting sqref="G17">
    <cfRule type="expression" priority="617" dxfId="1009" stopIfTrue="1">
      <formula>H17="o"</formula>
    </cfRule>
    <cfRule type="expression" priority="618" dxfId="1010" stopIfTrue="1">
      <formula>H17="r"</formula>
    </cfRule>
  </conditionalFormatting>
  <conditionalFormatting sqref="G18">
    <cfRule type="expression" priority="619" dxfId="1008" stopIfTrue="1">
      <formula>H18="x"</formula>
    </cfRule>
  </conditionalFormatting>
  <conditionalFormatting sqref="G18">
    <cfRule type="expression" priority="620" dxfId="1009" stopIfTrue="1">
      <formula>H18="o"</formula>
    </cfRule>
    <cfRule type="expression" priority="621" dxfId="1010" stopIfTrue="1">
      <formula>H18="r"</formula>
    </cfRule>
  </conditionalFormatting>
  <conditionalFormatting sqref="G19:G20">
    <cfRule type="expression" priority="622" dxfId="1008" stopIfTrue="1">
      <formula>H19="x"</formula>
    </cfRule>
  </conditionalFormatting>
  <conditionalFormatting sqref="G19:G20">
    <cfRule type="expression" priority="623" dxfId="1009" stopIfTrue="1">
      <formula>H19="o"</formula>
    </cfRule>
    <cfRule type="expression" priority="624" dxfId="1010" stopIfTrue="1">
      <formula>H19="r"</formula>
    </cfRule>
  </conditionalFormatting>
  <conditionalFormatting sqref="G21">
    <cfRule type="expression" priority="625" dxfId="1008" stopIfTrue="1">
      <formula>H21="x"</formula>
    </cfRule>
  </conditionalFormatting>
  <conditionalFormatting sqref="G21">
    <cfRule type="expression" priority="626" dxfId="1009" stopIfTrue="1">
      <formula>H21="o"</formula>
    </cfRule>
    <cfRule type="expression" priority="627" dxfId="1010" stopIfTrue="1">
      <formula>H21="r"</formula>
    </cfRule>
  </conditionalFormatting>
  <conditionalFormatting sqref="G22">
    <cfRule type="expression" priority="628" dxfId="1008" stopIfTrue="1">
      <formula>H22="x"</formula>
    </cfRule>
  </conditionalFormatting>
  <conditionalFormatting sqref="G22">
    <cfRule type="expression" priority="629" dxfId="1009" stopIfTrue="1">
      <formula>H22="o"</formula>
    </cfRule>
    <cfRule type="expression" priority="630" dxfId="1010" stopIfTrue="1">
      <formula>H22="r"</formula>
    </cfRule>
  </conditionalFormatting>
  <conditionalFormatting sqref="G23">
    <cfRule type="expression" priority="631" dxfId="1008" stopIfTrue="1">
      <formula>H23="x"</formula>
    </cfRule>
  </conditionalFormatting>
  <conditionalFormatting sqref="G23">
    <cfRule type="expression" priority="632" dxfId="1009" stopIfTrue="1">
      <formula>H23="o"</formula>
    </cfRule>
    <cfRule type="expression" priority="633" dxfId="1010" stopIfTrue="1">
      <formula>H23="r"</formula>
    </cfRule>
  </conditionalFormatting>
  <conditionalFormatting sqref="G24">
    <cfRule type="expression" priority="637" dxfId="1008" stopIfTrue="1">
      <formula>H24="x"</formula>
    </cfRule>
  </conditionalFormatting>
  <conditionalFormatting sqref="G24">
    <cfRule type="expression" priority="638" dxfId="1009" stopIfTrue="1">
      <formula>H24="o"</formula>
    </cfRule>
    <cfRule type="expression" priority="639" dxfId="1010" stopIfTrue="1">
      <formula>H24="r"</formula>
    </cfRule>
  </conditionalFormatting>
  <conditionalFormatting sqref="I16">
    <cfRule type="expression" priority="640" dxfId="1008" stopIfTrue="1">
      <formula>J16="x"</formula>
    </cfRule>
  </conditionalFormatting>
  <conditionalFormatting sqref="I16">
    <cfRule type="expression" priority="641" dxfId="1009" stopIfTrue="1">
      <formula>J16="o"</formula>
    </cfRule>
    <cfRule type="expression" priority="642" dxfId="1010" stopIfTrue="1">
      <formula>J16="r"</formula>
    </cfRule>
  </conditionalFormatting>
  <conditionalFormatting sqref="I17">
    <cfRule type="expression" priority="643" dxfId="1008" stopIfTrue="1">
      <formula>J17="x"</formula>
    </cfRule>
  </conditionalFormatting>
  <conditionalFormatting sqref="I17">
    <cfRule type="expression" priority="644" dxfId="1009" stopIfTrue="1">
      <formula>J17="o"</formula>
    </cfRule>
    <cfRule type="expression" priority="645" dxfId="1010" stopIfTrue="1">
      <formula>J17="r"</formula>
    </cfRule>
  </conditionalFormatting>
  <conditionalFormatting sqref="I18">
    <cfRule type="expression" priority="646" dxfId="1008" stopIfTrue="1">
      <formula>J18="x"</formula>
    </cfRule>
  </conditionalFormatting>
  <conditionalFormatting sqref="I18">
    <cfRule type="expression" priority="647" dxfId="1009" stopIfTrue="1">
      <formula>J18="o"</formula>
    </cfRule>
    <cfRule type="expression" priority="648" dxfId="1010" stopIfTrue="1">
      <formula>J18="r"</formula>
    </cfRule>
  </conditionalFormatting>
  <conditionalFormatting sqref="I19:I20">
    <cfRule type="expression" priority="649" dxfId="1008" stopIfTrue="1">
      <formula>J19="x"</formula>
    </cfRule>
  </conditionalFormatting>
  <conditionalFormatting sqref="I19:I20">
    <cfRule type="expression" priority="650" dxfId="1009" stopIfTrue="1">
      <formula>J19="o"</formula>
    </cfRule>
    <cfRule type="expression" priority="651" dxfId="1010" stopIfTrue="1">
      <formula>J19="r"</formula>
    </cfRule>
  </conditionalFormatting>
  <conditionalFormatting sqref="I21">
    <cfRule type="expression" priority="652" dxfId="1008" stopIfTrue="1">
      <formula>J21="x"</formula>
    </cfRule>
  </conditionalFormatting>
  <conditionalFormatting sqref="I21">
    <cfRule type="expression" priority="653" dxfId="1009" stopIfTrue="1">
      <formula>J21="o"</formula>
    </cfRule>
    <cfRule type="expression" priority="654" dxfId="1010" stopIfTrue="1">
      <formula>J21="r"</formula>
    </cfRule>
  </conditionalFormatting>
  <conditionalFormatting sqref="I22">
    <cfRule type="expression" priority="655" dxfId="1008" stopIfTrue="1">
      <formula>J22="x"</formula>
    </cfRule>
  </conditionalFormatting>
  <conditionalFormatting sqref="I22">
    <cfRule type="expression" priority="656" dxfId="1009" stopIfTrue="1">
      <formula>J22="o"</formula>
    </cfRule>
    <cfRule type="expression" priority="657" dxfId="1010" stopIfTrue="1">
      <formula>J22="r"</formula>
    </cfRule>
  </conditionalFormatting>
  <conditionalFormatting sqref="I23">
    <cfRule type="expression" priority="658" dxfId="1008" stopIfTrue="1">
      <formula>J23="x"</formula>
    </cfRule>
  </conditionalFormatting>
  <conditionalFormatting sqref="I23">
    <cfRule type="expression" priority="659" dxfId="1009" stopIfTrue="1">
      <formula>J23="o"</formula>
    </cfRule>
    <cfRule type="expression" priority="660" dxfId="1010" stopIfTrue="1">
      <formula>J23="r"</formula>
    </cfRule>
  </conditionalFormatting>
  <conditionalFormatting sqref="I24">
    <cfRule type="expression" priority="664" dxfId="1008" stopIfTrue="1">
      <formula>J24="x"</formula>
    </cfRule>
  </conditionalFormatting>
  <conditionalFormatting sqref="I24">
    <cfRule type="expression" priority="665" dxfId="1009" stopIfTrue="1">
      <formula>J24="o"</formula>
    </cfRule>
    <cfRule type="expression" priority="666" dxfId="1010" stopIfTrue="1">
      <formula>J24="r"</formula>
    </cfRule>
  </conditionalFormatting>
  <conditionalFormatting sqref="K16">
    <cfRule type="expression" priority="667" dxfId="1008" stopIfTrue="1">
      <formula>L16="x"</formula>
    </cfRule>
  </conditionalFormatting>
  <conditionalFormatting sqref="K16">
    <cfRule type="expression" priority="668" dxfId="1009" stopIfTrue="1">
      <formula>L16="o"</formula>
    </cfRule>
    <cfRule type="expression" priority="669" dxfId="1010" stopIfTrue="1">
      <formula>L16="r"</formula>
    </cfRule>
  </conditionalFormatting>
  <conditionalFormatting sqref="K17">
    <cfRule type="expression" priority="670" dxfId="1008" stopIfTrue="1">
      <formula>L17="x"</formula>
    </cfRule>
  </conditionalFormatting>
  <conditionalFormatting sqref="K17">
    <cfRule type="expression" priority="671" dxfId="1009" stopIfTrue="1">
      <formula>L17="o"</formula>
    </cfRule>
    <cfRule type="expression" priority="672" dxfId="1010" stopIfTrue="1">
      <formula>L17="r"</formula>
    </cfRule>
  </conditionalFormatting>
  <conditionalFormatting sqref="K18">
    <cfRule type="expression" priority="673" dxfId="1008" stopIfTrue="1">
      <formula>L18="x"</formula>
    </cfRule>
  </conditionalFormatting>
  <conditionalFormatting sqref="K18">
    <cfRule type="expression" priority="674" dxfId="1009" stopIfTrue="1">
      <formula>L18="o"</formula>
    </cfRule>
    <cfRule type="expression" priority="675" dxfId="1010" stopIfTrue="1">
      <formula>L18="r"</formula>
    </cfRule>
  </conditionalFormatting>
  <conditionalFormatting sqref="K19:K20">
    <cfRule type="expression" priority="676" dxfId="1008" stopIfTrue="1">
      <formula>L19="x"</formula>
    </cfRule>
  </conditionalFormatting>
  <conditionalFormatting sqref="K19:K20">
    <cfRule type="expression" priority="677" dxfId="1009" stopIfTrue="1">
      <formula>L19="o"</formula>
    </cfRule>
    <cfRule type="expression" priority="678" dxfId="1010" stopIfTrue="1">
      <formula>L19="r"</formula>
    </cfRule>
  </conditionalFormatting>
  <conditionalFormatting sqref="K21">
    <cfRule type="expression" priority="679" dxfId="1008" stopIfTrue="1">
      <formula>L21="x"</formula>
    </cfRule>
  </conditionalFormatting>
  <conditionalFormatting sqref="K21">
    <cfRule type="expression" priority="680" dxfId="1009" stopIfTrue="1">
      <formula>L21="o"</formula>
    </cfRule>
    <cfRule type="expression" priority="681" dxfId="1010" stopIfTrue="1">
      <formula>L21="r"</formula>
    </cfRule>
  </conditionalFormatting>
  <conditionalFormatting sqref="K22">
    <cfRule type="expression" priority="682" dxfId="1008" stopIfTrue="1">
      <formula>L22="x"</formula>
    </cfRule>
  </conditionalFormatting>
  <conditionalFormatting sqref="K22">
    <cfRule type="expression" priority="683" dxfId="1009" stopIfTrue="1">
      <formula>L22="o"</formula>
    </cfRule>
    <cfRule type="expression" priority="684" dxfId="1010" stopIfTrue="1">
      <formula>L22="r"</formula>
    </cfRule>
  </conditionalFormatting>
  <conditionalFormatting sqref="K23">
    <cfRule type="expression" priority="685" dxfId="1008" stopIfTrue="1">
      <formula>L23="x"</formula>
    </cfRule>
  </conditionalFormatting>
  <conditionalFormatting sqref="K23">
    <cfRule type="expression" priority="686" dxfId="1009" stopIfTrue="1">
      <formula>L23="o"</formula>
    </cfRule>
    <cfRule type="expression" priority="687" dxfId="1010" stopIfTrue="1">
      <formula>L23="r"</formula>
    </cfRule>
  </conditionalFormatting>
  <conditionalFormatting sqref="K24">
    <cfRule type="expression" priority="691" dxfId="1008" stopIfTrue="1">
      <formula>L24="x"</formula>
    </cfRule>
  </conditionalFormatting>
  <conditionalFormatting sqref="K24">
    <cfRule type="expression" priority="692" dxfId="1009" stopIfTrue="1">
      <formula>L24="o"</formula>
    </cfRule>
    <cfRule type="expression" priority="693" dxfId="1010" stopIfTrue="1">
      <formula>L24="r"</formula>
    </cfRule>
  </conditionalFormatting>
  <conditionalFormatting sqref="M16">
    <cfRule type="expression" priority="694" dxfId="1008" stopIfTrue="1">
      <formula>N16="x"</formula>
    </cfRule>
  </conditionalFormatting>
  <conditionalFormatting sqref="M16">
    <cfRule type="expression" priority="695" dxfId="1009" stopIfTrue="1">
      <formula>N16="o"</formula>
    </cfRule>
    <cfRule type="expression" priority="696" dxfId="1010" stopIfTrue="1">
      <formula>N16="r"</formula>
    </cfRule>
  </conditionalFormatting>
  <conditionalFormatting sqref="M17">
    <cfRule type="expression" priority="697" dxfId="1008" stopIfTrue="1">
      <formula>N17="x"</formula>
    </cfRule>
  </conditionalFormatting>
  <conditionalFormatting sqref="M17">
    <cfRule type="expression" priority="698" dxfId="1009" stopIfTrue="1">
      <formula>N17="o"</formula>
    </cfRule>
    <cfRule type="expression" priority="699" dxfId="1010" stopIfTrue="1">
      <formula>N17="r"</formula>
    </cfRule>
  </conditionalFormatting>
  <conditionalFormatting sqref="M18">
    <cfRule type="expression" priority="700" dxfId="1008" stopIfTrue="1">
      <formula>N18="x"</formula>
    </cfRule>
  </conditionalFormatting>
  <conditionalFormatting sqref="M18">
    <cfRule type="expression" priority="701" dxfId="1009" stopIfTrue="1">
      <formula>N18="o"</formula>
    </cfRule>
    <cfRule type="expression" priority="702" dxfId="1010" stopIfTrue="1">
      <formula>N18="r"</formula>
    </cfRule>
  </conditionalFormatting>
  <conditionalFormatting sqref="M19:M20">
    <cfRule type="expression" priority="703" dxfId="1008" stopIfTrue="1">
      <formula>N19="x"</formula>
    </cfRule>
  </conditionalFormatting>
  <conditionalFormatting sqref="M19:M20">
    <cfRule type="expression" priority="704" dxfId="1009" stopIfTrue="1">
      <formula>N19="o"</formula>
    </cfRule>
    <cfRule type="expression" priority="705" dxfId="1010" stopIfTrue="1">
      <formula>N19="r"</formula>
    </cfRule>
  </conditionalFormatting>
  <conditionalFormatting sqref="M21">
    <cfRule type="expression" priority="706" dxfId="1008" stopIfTrue="1">
      <formula>N21="x"</formula>
    </cfRule>
  </conditionalFormatting>
  <conditionalFormatting sqref="M21">
    <cfRule type="expression" priority="707" dxfId="1009" stopIfTrue="1">
      <formula>N21="o"</formula>
    </cfRule>
    <cfRule type="expression" priority="708" dxfId="1010" stopIfTrue="1">
      <formula>N21="r"</formula>
    </cfRule>
  </conditionalFormatting>
  <conditionalFormatting sqref="M22">
    <cfRule type="expression" priority="709" dxfId="1008" stopIfTrue="1">
      <formula>N22="x"</formula>
    </cfRule>
  </conditionalFormatting>
  <conditionalFormatting sqref="M22">
    <cfRule type="expression" priority="710" dxfId="1009" stopIfTrue="1">
      <formula>N22="o"</formula>
    </cfRule>
    <cfRule type="expression" priority="711" dxfId="1010" stopIfTrue="1">
      <formula>N22="r"</formula>
    </cfRule>
  </conditionalFormatting>
  <conditionalFormatting sqref="M23">
    <cfRule type="expression" priority="712" dxfId="1008" stopIfTrue="1">
      <formula>N23="x"</formula>
    </cfRule>
  </conditionalFormatting>
  <conditionalFormatting sqref="M23">
    <cfRule type="expression" priority="713" dxfId="1009" stopIfTrue="1">
      <formula>N23="o"</formula>
    </cfRule>
    <cfRule type="expression" priority="714" dxfId="1010" stopIfTrue="1">
      <formula>N23="r"</formula>
    </cfRule>
  </conditionalFormatting>
  <conditionalFormatting sqref="M24">
    <cfRule type="expression" priority="718" dxfId="1008" stopIfTrue="1">
      <formula>N24="x"</formula>
    </cfRule>
  </conditionalFormatting>
  <conditionalFormatting sqref="M24">
    <cfRule type="expression" priority="719" dxfId="1009" stopIfTrue="1">
      <formula>N24="o"</formula>
    </cfRule>
    <cfRule type="expression" priority="720" dxfId="1010" stopIfTrue="1">
      <formula>N24="r"</formula>
    </cfRule>
  </conditionalFormatting>
  <conditionalFormatting sqref="O16">
    <cfRule type="expression" priority="721" dxfId="1008" stopIfTrue="1">
      <formula>P16="x"</formula>
    </cfRule>
  </conditionalFormatting>
  <conditionalFormatting sqref="O16">
    <cfRule type="expression" priority="722" dxfId="1009" stopIfTrue="1">
      <formula>P16="o"</formula>
    </cfRule>
    <cfRule type="expression" priority="723" dxfId="1010" stopIfTrue="1">
      <formula>P16="r"</formula>
    </cfRule>
  </conditionalFormatting>
  <conditionalFormatting sqref="O17">
    <cfRule type="expression" priority="724" dxfId="1008" stopIfTrue="1">
      <formula>P17="x"</formula>
    </cfRule>
  </conditionalFormatting>
  <conditionalFormatting sqref="O17">
    <cfRule type="expression" priority="725" dxfId="1009" stopIfTrue="1">
      <formula>P17="o"</formula>
    </cfRule>
    <cfRule type="expression" priority="726" dxfId="1010" stopIfTrue="1">
      <formula>P17="r"</formula>
    </cfRule>
  </conditionalFormatting>
  <conditionalFormatting sqref="O18">
    <cfRule type="expression" priority="727" dxfId="1008" stopIfTrue="1">
      <formula>P18="x"</formula>
    </cfRule>
  </conditionalFormatting>
  <conditionalFormatting sqref="O18">
    <cfRule type="expression" priority="728" dxfId="1009" stopIfTrue="1">
      <formula>P18="o"</formula>
    </cfRule>
    <cfRule type="expression" priority="729" dxfId="1010" stopIfTrue="1">
      <formula>P18="r"</formula>
    </cfRule>
  </conditionalFormatting>
  <conditionalFormatting sqref="O19:O20">
    <cfRule type="expression" priority="730" dxfId="1008" stopIfTrue="1">
      <formula>P19="x"</formula>
    </cfRule>
  </conditionalFormatting>
  <conditionalFormatting sqref="O19:O20">
    <cfRule type="expression" priority="731" dxfId="1009" stopIfTrue="1">
      <formula>P19="o"</formula>
    </cfRule>
    <cfRule type="expression" priority="732" dxfId="1010" stopIfTrue="1">
      <formula>P19="r"</formula>
    </cfRule>
  </conditionalFormatting>
  <conditionalFormatting sqref="O21">
    <cfRule type="expression" priority="733" dxfId="1008" stopIfTrue="1">
      <formula>P21="x"</formula>
    </cfRule>
  </conditionalFormatting>
  <conditionalFormatting sqref="O21">
    <cfRule type="expression" priority="734" dxfId="1009" stopIfTrue="1">
      <formula>P21="o"</formula>
    </cfRule>
    <cfRule type="expression" priority="735" dxfId="1010" stopIfTrue="1">
      <formula>P21="r"</formula>
    </cfRule>
  </conditionalFormatting>
  <conditionalFormatting sqref="O22">
    <cfRule type="expression" priority="736" dxfId="1008" stopIfTrue="1">
      <formula>P22="x"</formula>
    </cfRule>
  </conditionalFormatting>
  <conditionalFormatting sqref="O22">
    <cfRule type="expression" priority="737" dxfId="1009" stopIfTrue="1">
      <formula>P22="o"</formula>
    </cfRule>
    <cfRule type="expression" priority="738" dxfId="1010" stopIfTrue="1">
      <formula>P22="r"</formula>
    </cfRule>
  </conditionalFormatting>
  <conditionalFormatting sqref="O23">
    <cfRule type="expression" priority="739" dxfId="1008" stopIfTrue="1">
      <formula>P23="x"</formula>
    </cfRule>
  </conditionalFormatting>
  <conditionalFormatting sqref="O23">
    <cfRule type="expression" priority="740" dxfId="1009" stopIfTrue="1">
      <formula>P23="o"</formula>
    </cfRule>
    <cfRule type="expression" priority="741" dxfId="1010" stopIfTrue="1">
      <formula>P23="r"</formula>
    </cfRule>
  </conditionalFormatting>
  <conditionalFormatting sqref="O24">
    <cfRule type="expression" priority="745" dxfId="1008" stopIfTrue="1">
      <formula>P24="x"</formula>
    </cfRule>
  </conditionalFormatting>
  <conditionalFormatting sqref="O24">
    <cfRule type="expression" priority="746" dxfId="1009" stopIfTrue="1">
      <formula>P24="o"</formula>
    </cfRule>
    <cfRule type="expression" priority="747" dxfId="1010" stopIfTrue="1">
      <formula>P24="r"</formula>
    </cfRule>
  </conditionalFormatting>
  <conditionalFormatting sqref="Q16">
    <cfRule type="expression" priority="748" dxfId="1008" stopIfTrue="1">
      <formula>R16="x"</formula>
    </cfRule>
  </conditionalFormatting>
  <conditionalFormatting sqref="Q16">
    <cfRule type="expression" priority="749" dxfId="1009" stopIfTrue="1">
      <formula>R16="o"</formula>
    </cfRule>
    <cfRule type="expression" priority="750" dxfId="1010" stopIfTrue="1">
      <formula>R16="r"</formula>
    </cfRule>
  </conditionalFormatting>
  <conditionalFormatting sqref="Q17">
    <cfRule type="expression" priority="751" dxfId="1008" stopIfTrue="1">
      <formula>R17="x"</formula>
    </cfRule>
  </conditionalFormatting>
  <conditionalFormatting sqref="Q17">
    <cfRule type="expression" priority="752" dxfId="1009" stopIfTrue="1">
      <formula>R17="o"</formula>
    </cfRule>
    <cfRule type="expression" priority="753" dxfId="1010" stopIfTrue="1">
      <formula>R17="r"</formula>
    </cfRule>
  </conditionalFormatting>
  <conditionalFormatting sqref="Q18">
    <cfRule type="expression" priority="754" dxfId="1008" stopIfTrue="1">
      <formula>R18="x"</formula>
    </cfRule>
  </conditionalFormatting>
  <conditionalFormatting sqref="Q18">
    <cfRule type="expression" priority="755" dxfId="1009" stopIfTrue="1">
      <formula>R18="o"</formula>
    </cfRule>
    <cfRule type="expression" priority="756" dxfId="1010" stopIfTrue="1">
      <formula>R18="r"</formula>
    </cfRule>
  </conditionalFormatting>
  <conditionalFormatting sqref="Q19:Q20">
    <cfRule type="expression" priority="757" dxfId="1008" stopIfTrue="1">
      <formula>R19="x"</formula>
    </cfRule>
  </conditionalFormatting>
  <conditionalFormatting sqref="Q19:Q20">
    <cfRule type="expression" priority="758" dxfId="1009" stopIfTrue="1">
      <formula>R19="o"</formula>
    </cfRule>
    <cfRule type="expression" priority="759" dxfId="1010" stopIfTrue="1">
      <formula>R19="r"</formula>
    </cfRule>
  </conditionalFormatting>
  <conditionalFormatting sqref="Q21">
    <cfRule type="expression" priority="760" dxfId="1008" stopIfTrue="1">
      <formula>R21="x"</formula>
    </cfRule>
  </conditionalFormatting>
  <conditionalFormatting sqref="Q21">
    <cfRule type="expression" priority="761" dxfId="1009" stopIfTrue="1">
      <formula>R21="o"</formula>
    </cfRule>
    <cfRule type="expression" priority="762" dxfId="1010" stopIfTrue="1">
      <formula>R21="r"</formula>
    </cfRule>
  </conditionalFormatting>
  <conditionalFormatting sqref="Q22">
    <cfRule type="expression" priority="763" dxfId="1008" stopIfTrue="1">
      <formula>R22="x"</formula>
    </cfRule>
  </conditionalFormatting>
  <conditionalFormatting sqref="Q22">
    <cfRule type="expression" priority="764" dxfId="1009" stopIfTrue="1">
      <formula>R22="o"</formula>
    </cfRule>
    <cfRule type="expression" priority="765" dxfId="1010" stopIfTrue="1">
      <formula>R22="r"</formula>
    </cfRule>
  </conditionalFormatting>
  <conditionalFormatting sqref="Q23">
    <cfRule type="expression" priority="766" dxfId="1008" stopIfTrue="1">
      <formula>R23="x"</formula>
    </cfRule>
  </conditionalFormatting>
  <conditionalFormatting sqref="Q23">
    <cfRule type="expression" priority="767" dxfId="1009" stopIfTrue="1">
      <formula>R23="o"</formula>
    </cfRule>
    <cfRule type="expression" priority="768" dxfId="1010" stopIfTrue="1">
      <formula>R23="r"</formula>
    </cfRule>
  </conditionalFormatting>
  <conditionalFormatting sqref="Q24">
    <cfRule type="expression" priority="772" dxfId="1008" stopIfTrue="1">
      <formula>R24="x"</formula>
    </cfRule>
  </conditionalFormatting>
  <conditionalFormatting sqref="Q24">
    <cfRule type="expression" priority="773" dxfId="1009" stopIfTrue="1">
      <formula>R24="o"</formula>
    </cfRule>
    <cfRule type="expression" priority="774" dxfId="1010" stopIfTrue="1">
      <formula>R24="r"</formula>
    </cfRule>
  </conditionalFormatting>
  <conditionalFormatting sqref="G46">
    <cfRule type="expression" priority="775" dxfId="1008" stopIfTrue="1">
      <formula>H46="x"</formula>
    </cfRule>
  </conditionalFormatting>
  <conditionalFormatting sqref="G46">
    <cfRule type="expression" priority="776" dxfId="1009" stopIfTrue="1">
      <formula>H46="o"</formula>
    </cfRule>
    <cfRule type="expression" priority="777" dxfId="1010" stopIfTrue="1">
      <formula>H46="r"</formula>
    </cfRule>
  </conditionalFormatting>
  <conditionalFormatting sqref="G48">
    <cfRule type="expression" priority="778" dxfId="1008" stopIfTrue="1">
      <formula>H48="x"</formula>
    </cfRule>
  </conditionalFormatting>
  <conditionalFormatting sqref="G48">
    <cfRule type="expression" priority="779" dxfId="1009" stopIfTrue="1">
      <formula>H48="o"</formula>
    </cfRule>
    <cfRule type="expression" priority="780" dxfId="1010" stopIfTrue="1">
      <formula>H48="r"</formula>
    </cfRule>
  </conditionalFormatting>
  <conditionalFormatting sqref="G53">
    <cfRule type="expression" priority="781" dxfId="1008" stopIfTrue="1">
      <formula>H53="x"</formula>
    </cfRule>
  </conditionalFormatting>
  <conditionalFormatting sqref="G53">
    <cfRule type="expression" priority="782" dxfId="1009" stopIfTrue="1">
      <formula>H53="o"</formula>
    </cfRule>
    <cfRule type="expression" priority="783" dxfId="1010" stopIfTrue="1">
      <formula>H53="r"</formula>
    </cfRule>
  </conditionalFormatting>
  <conditionalFormatting sqref="G54 G96:G99 G68 G60">
    <cfRule type="expression" priority="784" dxfId="1008" stopIfTrue="1">
      <formula>H54="x"</formula>
    </cfRule>
  </conditionalFormatting>
  <conditionalFormatting sqref="G54 G96:G99 G68 G60">
    <cfRule type="expression" priority="785" dxfId="1009" stopIfTrue="1">
      <formula>H54="o"</formula>
    </cfRule>
    <cfRule type="expression" priority="786" dxfId="1010" stopIfTrue="1">
      <formula>H54="r"</formula>
    </cfRule>
  </conditionalFormatting>
  <conditionalFormatting sqref="G112 G119 G122">
    <cfRule type="expression" priority="787" dxfId="1008" stopIfTrue="1">
      <formula>H112="x"</formula>
    </cfRule>
  </conditionalFormatting>
  <conditionalFormatting sqref="G112 G119 G122">
    <cfRule type="expression" priority="788" dxfId="1009" stopIfTrue="1">
      <formula>H112="o"</formula>
    </cfRule>
    <cfRule type="expression" priority="789" dxfId="1010" stopIfTrue="1">
      <formula>H112="r"</formula>
    </cfRule>
  </conditionalFormatting>
  <conditionalFormatting sqref="I46">
    <cfRule type="expression" priority="790" dxfId="1008" stopIfTrue="1">
      <formula>J46="x"</formula>
    </cfRule>
  </conditionalFormatting>
  <conditionalFormatting sqref="I46">
    <cfRule type="expression" priority="791" dxfId="1009" stopIfTrue="1">
      <formula>J46="o"</formula>
    </cfRule>
    <cfRule type="expression" priority="792" dxfId="1010" stopIfTrue="1">
      <formula>J46="r"</formula>
    </cfRule>
  </conditionalFormatting>
  <conditionalFormatting sqref="I48">
    <cfRule type="expression" priority="793" dxfId="1008" stopIfTrue="1">
      <formula>J48="x"</formula>
    </cfRule>
  </conditionalFormatting>
  <conditionalFormatting sqref="I48">
    <cfRule type="expression" priority="794" dxfId="1009" stopIfTrue="1">
      <formula>J48="o"</formula>
    </cfRule>
    <cfRule type="expression" priority="795" dxfId="1010" stopIfTrue="1">
      <formula>J48="r"</formula>
    </cfRule>
  </conditionalFormatting>
  <conditionalFormatting sqref="I53">
    <cfRule type="expression" priority="796" dxfId="1008" stopIfTrue="1">
      <formula>J53="x"</formula>
    </cfRule>
  </conditionalFormatting>
  <conditionalFormatting sqref="I53">
    <cfRule type="expression" priority="797" dxfId="1009" stopIfTrue="1">
      <formula>J53="o"</formula>
    </cfRule>
    <cfRule type="expression" priority="798" dxfId="1010" stopIfTrue="1">
      <formula>J53="r"</formula>
    </cfRule>
  </conditionalFormatting>
  <conditionalFormatting sqref="I54 I96:I99 I68 I60">
    <cfRule type="expression" priority="799" dxfId="1008" stopIfTrue="1">
      <formula>J54="x"</formula>
    </cfRule>
  </conditionalFormatting>
  <conditionalFormatting sqref="I54 I96:I99 I68 I60">
    <cfRule type="expression" priority="800" dxfId="1009" stopIfTrue="1">
      <formula>J54="o"</formula>
    </cfRule>
    <cfRule type="expression" priority="801" dxfId="1010" stopIfTrue="1">
      <formula>J54="r"</formula>
    </cfRule>
  </conditionalFormatting>
  <conditionalFormatting sqref="I112 I119 I122">
    <cfRule type="expression" priority="802" dxfId="1008" stopIfTrue="1">
      <formula>J112="x"</formula>
    </cfRule>
  </conditionalFormatting>
  <conditionalFormatting sqref="I112 I119 I122">
    <cfRule type="expression" priority="803" dxfId="1009" stopIfTrue="1">
      <formula>J112="o"</formula>
    </cfRule>
    <cfRule type="expression" priority="804" dxfId="1010" stopIfTrue="1">
      <formula>J112="r"</formula>
    </cfRule>
  </conditionalFormatting>
  <conditionalFormatting sqref="K46">
    <cfRule type="expression" priority="805" dxfId="1008" stopIfTrue="1">
      <formula>L46="x"</formula>
    </cfRule>
  </conditionalFormatting>
  <conditionalFormatting sqref="K46">
    <cfRule type="expression" priority="806" dxfId="1009" stopIfTrue="1">
      <formula>L46="o"</formula>
    </cfRule>
    <cfRule type="expression" priority="807" dxfId="1010" stopIfTrue="1">
      <formula>L46="r"</formula>
    </cfRule>
  </conditionalFormatting>
  <conditionalFormatting sqref="K48">
    <cfRule type="expression" priority="808" dxfId="1008" stopIfTrue="1">
      <formula>L48="x"</formula>
    </cfRule>
  </conditionalFormatting>
  <conditionalFormatting sqref="K48">
    <cfRule type="expression" priority="809" dxfId="1009" stopIfTrue="1">
      <formula>L48="o"</formula>
    </cfRule>
    <cfRule type="expression" priority="810" dxfId="1010" stopIfTrue="1">
      <formula>L48="r"</formula>
    </cfRule>
  </conditionalFormatting>
  <conditionalFormatting sqref="K53">
    <cfRule type="expression" priority="811" dxfId="1008" stopIfTrue="1">
      <formula>L53="x"</formula>
    </cfRule>
  </conditionalFormatting>
  <conditionalFormatting sqref="K53">
    <cfRule type="expression" priority="812" dxfId="1009" stopIfTrue="1">
      <formula>L53="o"</formula>
    </cfRule>
    <cfRule type="expression" priority="813" dxfId="1010" stopIfTrue="1">
      <formula>L53="r"</formula>
    </cfRule>
  </conditionalFormatting>
  <conditionalFormatting sqref="K54 K96:K99 K68 K60">
    <cfRule type="expression" priority="814" dxfId="1008" stopIfTrue="1">
      <formula>L54="x"</formula>
    </cfRule>
  </conditionalFormatting>
  <conditionalFormatting sqref="K54 K96:K99 K68 K60">
    <cfRule type="expression" priority="815" dxfId="1009" stopIfTrue="1">
      <formula>L54="o"</formula>
    </cfRule>
    <cfRule type="expression" priority="816" dxfId="1010" stopIfTrue="1">
      <formula>L54="r"</formula>
    </cfRule>
  </conditionalFormatting>
  <conditionalFormatting sqref="K112 K119 K122">
    <cfRule type="expression" priority="817" dxfId="1008" stopIfTrue="1">
      <formula>L112="x"</formula>
    </cfRule>
  </conditionalFormatting>
  <conditionalFormatting sqref="K112 K119 K122">
    <cfRule type="expression" priority="818" dxfId="1009" stopIfTrue="1">
      <formula>L112="o"</formula>
    </cfRule>
    <cfRule type="expression" priority="819" dxfId="1010" stopIfTrue="1">
      <formula>L112="r"</formula>
    </cfRule>
  </conditionalFormatting>
  <conditionalFormatting sqref="M46">
    <cfRule type="expression" priority="820" dxfId="1008" stopIfTrue="1">
      <formula>N46="x"</formula>
    </cfRule>
  </conditionalFormatting>
  <conditionalFormatting sqref="M46">
    <cfRule type="expression" priority="821" dxfId="1009" stopIfTrue="1">
      <formula>N46="o"</formula>
    </cfRule>
    <cfRule type="expression" priority="822" dxfId="1010" stopIfTrue="1">
      <formula>N46="r"</formula>
    </cfRule>
  </conditionalFormatting>
  <conditionalFormatting sqref="M48">
    <cfRule type="expression" priority="823" dxfId="1008" stopIfTrue="1">
      <formula>N48="x"</formula>
    </cfRule>
  </conditionalFormatting>
  <conditionalFormatting sqref="M48">
    <cfRule type="expression" priority="824" dxfId="1009" stopIfTrue="1">
      <formula>N48="o"</formula>
    </cfRule>
    <cfRule type="expression" priority="825" dxfId="1010" stopIfTrue="1">
      <formula>N48="r"</formula>
    </cfRule>
  </conditionalFormatting>
  <conditionalFormatting sqref="M53">
    <cfRule type="expression" priority="826" dxfId="1008" stopIfTrue="1">
      <formula>N53="x"</formula>
    </cfRule>
  </conditionalFormatting>
  <conditionalFormatting sqref="M53">
    <cfRule type="expression" priority="827" dxfId="1009" stopIfTrue="1">
      <formula>N53="o"</formula>
    </cfRule>
    <cfRule type="expression" priority="828" dxfId="1010" stopIfTrue="1">
      <formula>N53="r"</formula>
    </cfRule>
  </conditionalFormatting>
  <conditionalFormatting sqref="M54 M96:M99 M68 M60">
    <cfRule type="expression" priority="829" dxfId="1008" stopIfTrue="1">
      <formula>N54="x"</formula>
    </cfRule>
  </conditionalFormatting>
  <conditionalFormatting sqref="M54 M96:M99 M68 M60">
    <cfRule type="expression" priority="830" dxfId="1009" stopIfTrue="1">
      <formula>N54="o"</formula>
    </cfRule>
    <cfRule type="expression" priority="831" dxfId="1010" stopIfTrue="1">
      <formula>N54="r"</formula>
    </cfRule>
  </conditionalFormatting>
  <conditionalFormatting sqref="M112 M119 M122">
    <cfRule type="expression" priority="832" dxfId="1008" stopIfTrue="1">
      <formula>N112="x"</formula>
    </cfRule>
  </conditionalFormatting>
  <conditionalFormatting sqref="M112 M119 M122">
    <cfRule type="expression" priority="833" dxfId="1009" stopIfTrue="1">
      <formula>N112="o"</formula>
    </cfRule>
    <cfRule type="expression" priority="834" dxfId="1010" stopIfTrue="1">
      <formula>N112="r"</formula>
    </cfRule>
  </conditionalFormatting>
  <conditionalFormatting sqref="O46">
    <cfRule type="expression" priority="835" dxfId="1008" stopIfTrue="1">
      <formula>P46="x"</formula>
    </cfRule>
  </conditionalFormatting>
  <conditionalFormatting sqref="O46">
    <cfRule type="expression" priority="836" dxfId="1009" stopIfTrue="1">
      <formula>P46="o"</formula>
    </cfRule>
    <cfRule type="expression" priority="837" dxfId="1010" stopIfTrue="1">
      <formula>P46="r"</formula>
    </cfRule>
  </conditionalFormatting>
  <conditionalFormatting sqref="O48">
    <cfRule type="expression" priority="838" dxfId="1008" stopIfTrue="1">
      <formula>P48="x"</formula>
    </cfRule>
  </conditionalFormatting>
  <conditionalFormatting sqref="O48">
    <cfRule type="expression" priority="839" dxfId="1009" stopIfTrue="1">
      <formula>P48="o"</formula>
    </cfRule>
    <cfRule type="expression" priority="840" dxfId="1010" stopIfTrue="1">
      <formula>P48="r"</formula>
    </cfRule>
  </conditionalFormatting>
  <conditionalFormatting sqref="O53">
    <cfRule type="expression" priority="841" dxfId="1008" stopIfTrue="1">
      <formula>P53="x"</formula>
    </cfRule>
  </conditionalFormatting>
  <conditionalFormatting sqref="O53">
    <cfRule type="expression" priority="842" dxfId="1009" stopIfTrue="1">
      <formula>P53="o"</formula>
    </cfRule>
    <cfRule type="expression" priority="843" dxfId="1010" stopIfTrue="1">
      <formula>P53="r"</formula>
    </cfRule>
  </conditionalFormatting>
  <conditionalFormatting sqref="O54 O96:O99 O68 O60">
    <cfRule type="expression" priority="844" dxfId="1008" stopIfTrue="1">
      <formula>P54="x"</formula>
    </cfRule>
  </conditionalFormatting>
  <conditionalFormatting sqref="O54 O96:O99 O68 O60">
    <cfRule type="expression" priority="845" dxfId="1009" stopIfTrue="1">
      <formula>P54="o"</formula>
    </cfRule>
    <cfRule type="expression" priority="846" dxfId="1010" stopIfTrue="1">
      <formula>P54="r"</formula>
    </cfRule>
  </conditionalFormatting>
  <conditionalFormatting sqref="O112 O119 O122">
    <cfRule type="expression" priority="847" dxfId="1008" stopIfTrue="1">
      <formula>P112="x"</formula>
    </cfRule>
  </conditionalFormatting>
  <conditionalFormatting sqref="O112 O119 O122">
    <cfRule type="expression" priority="848" dxfId="1009" stopIfTrue="1">
      <formula>P112="o"</formula>
    </cfRule>
    <cfRule type="expression" priority="849" dxfId="1010" stopIfTrue="1">
      <formula>P112="r"</formula>
    </cfRule>
  </conditionalFormatting>
  <conditionalFormatting sqref="Q46">
    <cfRule type="expression" priority="850" dxfId="1008" stopIfTrue="1">
      <formula>R46="x"</formula>
    </cfRule>
  </conditionalFormatting>
  <conditionalFormatting sqref="Q46">
    <cfRule type="expression" priority="851" dxfId="1009" stopIfTrue="1">
      <formula>R46="o"</formula>
    </cfRule>
    <cfRule type="expression" priority="852" dxfId="1010" stopIfTrue="1">
      <formula>R46="r"</formula>
    </cfRule>
  </conditionalFormatting>
  <conditionalFormatting sqref="Q48">
    <cfRule type="expression" priority="853" dxfId="1008" stopIfTrue="1">
      <formula>R48="x"</formula>
    </cfRule>
  </conditionalFormatting>
  <conditionalFormatting sqref="Q48">
    <cfRule type="expression" priority="854" dxfId="1009" stopIfTrue="1">
      <formula>R48="o"</formula>
    </cfRule>
    <cfRule type="expression" priority="855" dxfId="1010" stopIfTrue="1">
      <formula>R48="r"</formula>
    </cfRule>
  </conditionalFormatting>
  <conditionalFormatting sqref="Q53">
    <cfRule type="expression" priority="856" dxfId="1008" stopIfTrue="1">
      <formula>R53="x"</formula>
    </cfRule>
  </conditionalFormatting>
  <conditionalFormatting sqref="Q53">
    <cfRule type="expression" priority="857" dxfId="1009" stopIfTrue="1">
      <formula>R53="o"</formula>
    </cfRule>
    <cfRule type="expression" priority="858" dxfId="1010" stopIfTrue="1">
      <formula>R53="r"</formula>
    </cfRule>
  </conditionalFormatting>
  <conditionalFormatting sqref="Q54 Q96:Q99 Q68 Q60">
    <cfRule type="expression" priority="859" dxfId="1008" stopIfTrue="1">
      <formula>R54="x"</formula>
    </cfRule>
  </conditionalFormatting>
  <conditionalFormatting sqref="Q54 Q96:Q99 Q68 Q60">
    <cfRule type="expression" priority="860" dxfId="1009" stopIfTrue="1">
      <formula>R54="o"</formula>
    </cfRule>
    <cfRule type="expression" priority="861" dxfId="1010" stopIfTrue="1">
      <formula>R54="r"</formula>
    </cfRule>
  </conditionalFormatting>
  <conditionalFormatting sqref="Q112 Q119 Q122">
    <cfRule type="expression" priority="862" dxfId="1008" stopIfTrue="1">
      <formula>R112="x"</formula>
    </cfRule>
  </conditionalFormatting>
  <conditionalFormatting sqref="Q112 Q119 Q122">
    <cfRule type="expression" priority="863" dxfId="1009" stopIfTrue="1">
      <formula>R112="o"</formula>
    </cfRule>
    <cfRule type="expression" priority="864" dxfId="1010" stopIfTrue="1">
      <formula>R112="r"</formula>
    </cfRule>
  </conditionalFormatting>
  <conditionalFormatting sqref="G142">
    <cfRule type="expression" priority="865" dxfId="1008" stopIfTrue="1">
      <formula>H142="x"</formula>
    </cfRule>
  </conditionalFormatting>
  <conditionalFormatting sqref="G142">
    <cfRule type="expression" priority="866" dxfId="1009" stopIfTrue="1">
      <formula>H142="o"</formula>
    </cfRule>
    <cfRule type="expression" priority="867" dxfId="1010" stopIfTrue="1">
      <formula>H142="r"</formula>
    </cfRule>
  </conditionalFormatting>
  <conditionalFormatting sqref="G143">
    <cfRule type="expression" priority="868" dxfId="1008" stopIfTrue="1">
      <formula>H143="x"</formula>
    </cfRule>
  </conditionalFormatting>
  <conditionalFormatting sqref="G143">
    <cfRule type="expression" priority="869" dxfId="1009" stopIfTrue="1">
      <formula>H143="o"</formula>
    </cfRule>
    <cfRule type="expression" priority="870" dxfId="1010" stopIfTrue="1">
      <formula>H143="r"</formula>
    </cfRule>
  </conditionalFormatting>
  <conditionalFormatting sqref="G144">
    <cfRule type="expression" priority="871" dxfId="1008" stopIfTrue="1">
      <formula>H144="x"</formula>
    </cfRule>
  </conditionalFormatting>
  <conditionalFormatting sqref="G144">
    <cfRule type="expression" priority="872" dxfId="1009" stopIfTrue="1">
      <formula>H144="o"</formula>
    </cfRule>
    <cfRule type="expression" priority="873" dxfId="1010" stopIfTrue="1">
      <formula>H144="r"</formula>
    </cfRule>
  </conditionalFormatting>
  <conditionalFormatting sqref="G145">
    <cfRule type="expression" priority="874" dxfId="1008" stopIfTrue="1">
      <formula>H145="x"</formula>
    </cfRule>
  </conditionalFormatting>
  <conditionalFormatting sqref="G145">
    <cfRule type="expression" priority="875" dxfId="1009" stopIfTrue="1">
      <formula>H145="o"</formula>
    </cfRule>
    <cfRule type="expression" priority="876" dxfId="1010" stopIfTrue="1">
      <formula>H145="r"</formula>
    </cfRule>
  </conditionalFormatting>
  <conditionalFormatting sqref="G146">
    <cfRule type="expression" priority="877" dxfId="1008" stopIfTrue="1">
      <formula>H146="x"</formula>
    </cfRule>
  </conditionalFormatting>
  <conditionalFormatting sqref="G146">
    <cfRule type="expression" priority="878" dxfId="1009" stopIfTrue="1">
      <formula>H146="o"</formula>
    </cfRule>
    <cfRule type="expression" priority="879" dxfId="1010" stopIfTrue="1">
      <formula>H146="r"</formula>
    </cfRule>
  </conditionalFormatting>
  <conditionalFormatting sqref="G148">
    <cfRule type="expression" priority="880" dxfId="1008" stopIfTrue="1">
      <formula>H148="x"</formula>
    </cfRule>
  </conditionalFormatting>
  <conditionalFormatting sqref="G148">
    <cfRule type="expression" priority="881" dxfId="1009" stopIfTrue="1">
      <formula>H148="o"</formula>
    </cfRule>
    <cfRule type="expression" priority="882" dxfId="1010" stopIfTrue="1">
      <formula>H148="r"</formula>
    </cfRule>
  </conditionalFormatting>
  <conditionalFormatting sqref="G149">
    <cfRule type="expression" priority="883" dxfId="1008" stopIfTrue="1">
      <formula>H149="x"</formula>
    </cfRule>
  </conditionalFormatting>
  <conditionalFormatting sqref="G149">
    <cfRule type="expression" priority="884" dxfId="1009" stopIfTrue="1">
      <formula>H149="o"</formula>
    </cfRule>
    <cfRule type="expression" priority="885" dxfId="1010" stopIfTrue="1">
      <formula>H149="r"</formula>
    </cfRule>
  </conditionalFormatting>
  <conditionalFormatting sqref="G152">
    <cfRule type="expression" priority="886" dxfId="1008" stopIfTrue="1">
      <formula>H152="x"</formula>
    </cfRule>
  </conditionalFormatting>
  <conditionalFormatting sqref="G152">
    <cfRule type="expression" priority="887" dxfId="1009" stopIfTrue="1">
      <formula>H152="o"</formula>
    </cfRule>
    <cfRule type="expression" priority="888" dxfId="1010" stopIfTrue="1">
      <formula>H152="r"</formula>
    </cfRule>
  </conditionalFormatting>
  <conditionalFormatting sqref="I142">
    <cfRule type="expression" priority="892" dxfId="1008" stopIfTrue="1">
      <formula>J142="x"</formula>
    </cfRule>
  </conditionalFormatting>
  <conditionalFormatting sqref="I142">
    <cfRule type="expression" priority="893" dxfId="1009" stopIfTrue="1">
      <formula>J142="o"</formula>
    </cfRule>
    <cfRule type="expression" priority="894" dxfId="1010" stopIfTrue="1">
      <formula>J142="r"</formula>
    </cfRule>
  </conditionalFormatting>
  <conditionalFormatting sqref="I143">
    <cfRule type="expression" priority="895" dxfId="1008" stopIfTrue="1">
      <formula>J143="x"</formula>
    </cfRule>
  </conditionalFormatting>
  <conditionalFormatting sqref="I143">
    <cfRule type="expression" priority="896" dxfId="1009" stopIfTrue="1">
      <formula>J143="o"</formula>
    </cfRule>
    <cfRule type="expression" priority="897" dxfId="1010" stopIfTrue="1">
      <formula>J143="r"</formula>
    </cfRule>
  </conditionalFormatting>
  <conditionalFormatting sqref="I144">
    <cfRule type="expression" priority="898" dxfId="1008" stopIfTrue="1">
      <formula>J144="x"</formula>
    </cfRule>
  </conditionalFormatting>
  <conditionalFormatting sqref="I144">
    <cfRule type="expression" priority="899" dxfId="1009" stopIfTrue="1">
      <formula>J144="o"</formula>
    </cfRule>
    <cfRule type="expression" priority="900" dxfId="1010" stopIfTrue="1">
      <formula>J144="r"</formula>
    </cfRule>
  </conditionalFormatting>
  <conditionalFormatting sqref="I145">
    <cfRule type="expression" priority="901" dxfId="1008" stopIfTrue="1">
      <formula>J145="x"</formula>
    </cfRule>
  </conditionalFormatting>
  <conditionalFormatting sqref="I145">
    <cfRule type="expression" priority="902" dxfId="1009" stopIfTrue="1">
      <formula>J145="o"</formula>
    </cfRule>
    <cfRule type="expression" priority="903" dxfId="1010" stopIfTrue="1">
      <formula>J145="r"</formula>
    </cfRule>
  </conditionalFormatting>
  <conditionalFormatting sqref="I146">
    <cfRule type="expression" priority="904" dxfId="1008" stopIfTrue="1">
      <formula>J146="x"</formula>
    </cfRule>
  </conditionalFormatting>
  <conditionalFormatting sqref="I146">
    <cfRule type="expression" priority="905" dxfId="1009" stopIfTrue="1">
      <formula>J146="o"</formula>
    </cfRule>
    <cfRule type="expression" priority="906" dxfId="1010" stopIfTrue="1">
      <formula>J146="r"</formula>
    </cfRule>
  </conditionalFormatting>
  <conditionalFormatting sqref="I148">
    <cfRule type="expression" priority="907" dxfId="1008" stopIfTrue="1">
      <formula>J148="x"</formula>
    </cfRule>
  </conditionalFormatting>
  <conditionalFormatting sqref="I148">
    <cfRule type="expression" priority="908" dxfId="1009" stopIfTrue="1">
      <formula>J148="o"</formula>
    </cfRule>
    <cfRule type="expression" priority="909" dxfId="1010" stopIfTrue="1">
      <formula>J148="r"</formula>
    </cfRule>
  </conditionalFormatting>
  <conditionalFormatting sqref="I149">
    <cfRule type="expression" priority="910" dxfId="1008" stopIfTrue="1">
      <formula>J149="x"</formula>
    </cfRule>
  </conditionalFormatting>
  <conditionalFormatting sqref="I149">
    <cfRule type="expression" priority="911" dxfId="1009" stopIfTrue="1">
      <formula>J149="o"</formula>
    </cfRule>
    <cfRule type="expression" priority="912" dxfId="1010" stopIfTrue="1">
      <formula>J149="r"</formula>
    </cfRule>
  </conditionalFormatting>
  <conditionalFormatting sqref="I152">
    <cfRule type="expression" priority="913" dxfId="1008" stopIfTrue="1">
      <formula>J152="x"</formula>
    </cfRule>
  </conditionalFormatting>
  <conditionalFormatting sqref="I152">
    <cfRule type="expression" priority="914" dxfId="1009" stopIfTrue="1">
      <formula>J152="o"</formula>
    </cfRule>
    <cfRule type="expression" priority="915" dxfId="1010" stopIfTrue="1">
      <formula>J152="r"</formula>
    </cfRule>
  </conditionalFormatting>
  <conditionalFormatting sqref="K142">
    <cfRule type="expression" priority="919" dxfId="1008" stopIfTrue="1">
      <formula>L142="x"</formula>
    </cfRule>
  </conditionalFormatting>
  <conditionalFormatting sqref="K142">
    <cfRule type="expression" priority="920" dxfId="1009" stopIfTrue="1">
      <formula>L142="o"</formula>
    </cfRule>
    <cfRule type="expression" priority="921" dxfId="1010" stopIfTrue="1">
      <formula>L142="r"</formula>
    </cfRule>
  </conditionalFormatting>
  <conditionalFormatting sqref="K143">
    <cfRule type="expression" priority="922" dxfId="1008" stopIfTrue="1">
      <formula>L143="x"</formula>
    </cfRule>
  </conditionalFormatting>
  <conditionalFormatting sqref="K143">
    <cfRule type="expression" priority="923" dxfId="1009" stopIfTrue="1">
      <formula>L143="o"</formula>
    </cfRule>
    <cfRule type="expression" priority="924" dxfId="1010" stopIfTrue="1">
      <formula>L143="r"</formula>
    </cfRule>
  </conditionalFormatting>
  <conditionalFormatting sqref="K144">
    <cfRule type="expression" priority="925" dxfId="1008" stopIfTrue="1">
      <formula>L144="x"</formula>
    </cfRule>
  </conditionalFormatting>
  <conditionalFormatting sqref="K144">
    <cfRule type="expression" priority="926" dxfId="1009" stopIfTrue="1">
      <formula>L144="o"</formula>
    </cfRule>
    <cfRule type="expression" priority="927" dxfId="1010" stopIfTrue="1">
      <formula>L144="r"</formula>
    </cfRule>
  </conditionalFormatting>
  <conditionalFormatting sqref="K145">
    <cfRule type="expression" priority="928" dxfId="1008" stopIfTrue="1">
      <formula>L145="x"</formula>
    </cfRule>
  </conditionalFormatting>
  <conditionalFormatting sqref="K145">
    <cfRule type="expression" priority="929" dxfId="1009" stopIfTrue="1">
      <formula>L145="o"</formula>
    </cfRule>
    <cfRule type="expression" priority="930" dxfId="1010" stopIfTrue="1">
      <formula>L145="r"</formula>
    </cfRule>
  </conditionalFormatting>
  <conditionalFormatting sqref="K146">
    <cfRule type="expression" priority="931" dxfId="1008" stopIfTrue="1">
      <formula>L146="x"</formula>
    </cfRule>
  </conditionalFormatting>
  <conditionalFormatting sqref="K146">
    <cfRule type="expression" priority="932" dxfId="1009" stopIfTrue="1">
      <formula>L146="o"</formula>
    </cfRule>
    <cfRule type="expression" priority="933" dxfId="1010" stopIfTrue="1">
      <formula>L146="r"</formula>
    </cfRule>
  </conditionalFormatting>
  <conditionalFormatting sqref="K148">
    <cfRule type="expression" priority="934" dxfId="1008" stopIfTrue="1">
      <formula>L148="x"</formula>
    </cfRule>
  </conditionalFormatting>
  <conditionalFormatting sqref="K148">
    <cfRule type="expression" priority="935" dxfId="1009" stopIfTrue="1">
      <formula>L148="o"</formula>
    </cfRule>
    <cfRule type="expression" priority="936" dxfId="1010" stopIfTrue="1">
      <formula>L148="r"</formula>
    </cfRule>
  </conditionalFormatting>
  <conditionalFormatting sqref="K149">
    <cfRule type="expression" priority="937" dxfId="1008" stopIfTrue="1">
      <formula>L149="x"</formula>
    </cfRule>
  </conditionalFormatting>
  <conditionalFormatting sqref="K149">
    <cfRule type="expression" priority="938" dxfId="1009" stopIfTrue="1">
      <formula>L149="o"</formula>
    </cfRule>
    <cfRule type="expression" priority="939" dxfId="1010" stopIfTrue="1">
      <formula>L149="r"</formula>
    </cfRule>
  </conditionalFormatting>
  <conditionalFormatting sqref="K152">
    <cfRule type="expression" priority="940" dxfId="1008" stopIfTrue="1">
      <formula>L152="x"</formula>
    </cfRule>
  </conditionalFormatting>
  <conditionalFormatting sqref="K152">
    <cfRule type="expression" priority="941" dxfId="1009" stopIfTrue="1">
      <formula>L152="o"</formula>
    </cfRule>
    <cfRule type="expression" priority="942" dxfId="1010" stopIfTrue="1">
      <formula>L152="r"</formula>
    </cfRule>
  </conditionalFormatting>
  <conditionalFormatting sqref="M142">
    <cfRule type="expression" priority="946" dxfId="1008" stopIfTrue="1">
      <formula>N142="x"</formula>
    </cfRule>
  </conditionalFormatting>
  <conditionalFormatting sqref="M142">
    <cfRule type="expression" priority="947" dxfId="1009" stopIfTrue="1">
      <formula>N142="o"</formula>
    </cfRule>
    <cfRule type="expression" priority="948" dxfId="1010" stopIfTrue="1">
      <formula>N142="r"</formula>
    </cfRule>
  </conditionalFormatting>
  <conditionalFormatting sqref="M143">
    <cfRule type="expression" priority="949" dxfId="1008" stopIfTrue="1">
      <formula>N143="x"</formula>
    </cfRule>
  </conditionalFormatting>
  <conditionalFormatting sqref="M143">
    <cfRule type="expression" priority="950" dxfId="1009" stopIfTrue="1">
      <formula>N143="o"</formula>
    </cfRule>
    <cfRule type="expression" priority="951" dxfId="1010" stopIfTrue="1">
      <formula>N143="r"</formula>
    </cfRule>
  </conditionalFormatting>
  <conditionalFormatting sqref="M144">
    <cfRule type="expression" priority="952" dxfId="1008" stopIfTrue="1">
      <formula>N144="x"</formula>
    </cfRule>
  </conditionalFormatting>
  <conditionalFormatting sqref="M144">
    <cfRule type="expression" priority="953" dxfId="1009" stopIfTrue="1">
      <formula>N144="o"</formula>
    </cfRule>
    <cfRule type="expression" priority="954" dxfId="1010" stopIfTrue="1">
      <formula>N144="r"</formula>
    </cfRule>
  </conditionalFormatting>
  <conditionalFormatting sqref="M145">
    <cfRule type="expression" priority="955" dxfId="1008" stopIfTrue="1">
      <formula>N145="x"</formula>
    </cfRule>
  </conditionalFormatting>
  <conditionalFormatting sqref="M145">
    <cfRule type="expression" priority="956" dxfId="1009" stopIfTrue="1">
      <formula>N145="o"</formula>
    </cfRule>
    <cfRule type="expression" priority="957" dxfId="1010" stopIfTrue="1">
      <formula>N145="r"</formula>
    </cfRule>
  </conditionalFormatting>
  <conditionalFormatting sqref="M146">
    <cfRule type="expression" priority="958" dxfId="1008" stopIfTrue="1">
      <formula>N146="x"</formula>
    </cfRule>
  </conditionalFormatting>
  <conditionalFormatting sqref="M146">
    <cfRule type="expression" priority="959" dxfId="1009" stopIfTrue="1">
      <formula>N146="o"</formula>
    </cfRule>
    <cfRule type="expression" priority="960" dxfId="1010" stopIfTrue="1">
      <formula>N146="r"</formula>
    </cfRule>
  </conditionalFormatting>
  <conditionalFormatting sqref="M148">
    <cfRule type="expression" priority="961" dxfId="1008" stopIfTrue="1">
      <formula>N148="x"</formula>
    </cfRule>
  </conditionalFormatting>
  <conditionalFormatting sqref="M148">
    <cfRule type="expression" priority="962" dxfId="1009" stopIfTrue="1">
      <formula>N148="o"</formula>
    </cfRule>
    <cfRule type="expression" priority="963" dxfId="1010" stopIfTrue="1">
      <formula>N148="r"</formula>
    </cfRule>
  </conditionalFormatting>
  <conditionalFormatting sqref="M149">
    <cfRule type="expression" priority="964" dxfId="1008" stopIfTrue="1">
      <formula>N149="x"</formula>
    </cfRule>
  </conditionalFormatting>
  <conditionalFormatting sqref="M149">
    <cfRule type="expression" priority="965" dxfId="1009" stopIfTrue="1">
      <formula>N149="o"</formula>
    </cfRule>
    <cfRule type="expression" priority="966" dxfId="1010" stopIfTrue="1">
      <formula>N149="r"</formula>
    </cfRule>
  </conditionalFormatting>
  <conditionalFormatting sqref="M152">
    <cfRule type="expression" priority="967" dxfId="1008" stopIfTrue="1">
      <formula>N152="x"</formula>
    </cfRule>
  </conditionalFormatting>
  <conditionalFormatting sqref="M152">
    <cfRule type="expression" priority="968" dxfId="1009" stopIfTrue="1">
      <formula>N152="o"</formula>
    </cfRule>
    <cfRule type="expression" priority="969" dxfId="1010" stopIfTrue="1">
      <formula>N152="r"</formula>
    </cfRule>
  </conditionalFormatting>
  <conditionalFormatting sqref="O142">
    <cfRule type="expression" priority="973" dxfId="1008" stopIfTrue="1">
      <formula>P142="x"</formula>
    </cfRule>
  </conditionalFormatting>
  <conditionalFormatting sqref="O142">
    <cfRule type="expression" priority="974" dxfId="1009" stopIfTrue="1">
      <formula>P142="o"</formula>
    </cfRule>
    <cfRule type="expression" priority="975" dxfId="1010" stopIfTrue="1">
      <formula>P142="r"</formula>
    </cfRule>
  </conditionalFormatting>
  <conditionalFormatting sqref="O143">
    <cfRule type="expression" priority="976" dxfId="1008" stopIfTrue="1">
      <formula>P143="x"</formula>
    </cfRule>
  </conditionalFormatting>
  <conditionalFormatting sqref="O143">
    <cfRule type="expression" priority="977" dxfId="1009" stopIfTrue="1">
      <formula>P143="o"</formula>
    </cfRule>
    <cfRule type="expression" priority="978" dxfId="1010" stopIfTrue="1">
      <formula>P143="r"</formula>
    </cfRule>
  </conditionalFormatting>
  <conditionalFormatting sqref="O144">
    <cfRule type="expression" priority="979" dxfId="1008" stopIfTrue="1">
      <formula>P144="x"</formula>
    </cfRule>
  </conditionalFormatting>
  <conditionalFormatting sqref="O144">
    <cfRule type="expression" priority="980" dxfId="1009" stopIfTrue="1">
      <formula>P144="o"</formula>
    </cfRule>
    <cfRule type="expression" priority="981" dxfId="1010" stopIfTrue="1">
      <formula>P144="r"</formula>
    </cfRule>
  </conditionalFormatting>
  <conditionalFormatting sqref="O145">
    <cfRule type="expression" priority="982" dxfId="1008" stopIfTrue="1">
      <formula>P145="x"</formula>
    </cfRule>
  </conditionalFormatting>
  <conditionalFormatting sqref="O145">
    <cfRule type="expression" priority="983" dxfId="1009" stopIfTrue="1">
      <formula>P145="o"</formula>
    </cfRule>
    <cfRule type="expression" priority="984" dxfId="1010" stopIfTrue="1">
      <formula>P145="r"</formula>
    </cfRule>
  </conditionalFormatting>
  <conditionalFormatting sqref="O146">
    <cfRule type="expression" priority="985" dxfId="1008" stopIfTrue="1">
      <formula>P146="x"</formula>
    </cfRule>
  </conditionalFormatting>
  <conditionalFormatting sqref="O146">
    <cfRule type="expression" priority="986" dxfId="1009" stopIfTrue="1">
      <formula>P146="o"</formula>
    </cfRule>
    <cfRule type="expression" priority="987" dxfId="1010" stopIfTrue="1">
      <formula>P146="r"</formula>
    </cfRule>
  </conditionalFormatting>
  <conditionalFormatting sqref="O148">
    <cfRule type="expression" priority="988" dxfId="1008" stopIfTrue="1">
      <formula>P148="x"</formula>
    </cfRule>
  </conditionalFormatting>
  <conditionalFormatting sqref="O148">
    <cfRule type="expression" priority="989" dxfId="1009" stopIfTrue="1">
      <formula>P148="o"</formula>
    </cfRule>
    <cfRule type="expression" priority="990" dxfId="1010" stopIfTrue="1">
      <formula>P148="r"</formula>
    </cfRule>
  </conditionalFormatting>
  <conditionalFormatting sqref="O149">
    <cfRule type="expression" priority="991" dxfId="1008" stopIfTrue="1">
      <formula>P149="x"</formula>
    </cfRule>
  </conditionalFormatting>
  <conditionalFormatting sqref="O149">
    <cfRule type="expression" priority="992" dxfId="1009" stopIfTrue="1">
      <formula>P149="o"</formula>
    </cfRule>
    <cfRule type="expression" priority="993" dxfId="1010" stopIfTrue="1">
      <formula>P149="r"</formula>
    </cfRule>
  </conditionalFormatting>
  <conditionalFormatting sqref="O152">
    <cfRule type="expression" priority="994" dxfId="1008" stopIfTrue="1">
      <formula>P152="x"</formula>
    </cfRule>
  </conditionalFormatting>
  <conditionalFormatting sqref="O152">
    <cfRule type="expression" priority="995" dxfId="1009" stopIfTrue="1">
      <formula>P152="o"</formula>
    </cfRule>
    <cfRule type="expression" priority="996" dxfId="1010" stopIfTrue="1">
      <formula>P152="r"</formula>
    </cfRule>
  </conditionalFormatting>
  <conditionalFormatting sqref="Q142">
    <cfRule type="expression" priority="1000" dxfId="1008" stopIfTrue="1">
      <formula>R142="x"</formula>
    </cfRule>
  </conditionalFormatting>
  <conditionalFormatting sqref="Q142">
    <cfRule type="expression" priority="1001" dxfId="1009" stopIfTrue="1">
      <formula>R142="o"</formula>
    </cfRule>
    <cfRule type="expression" priority="1002" dxfId="1010" stopIfTrue="1">
      <formula>R142="r"</formula>
    </cfRule>
  </conditionalFormatting>
  <conditionalFormatting sqref="Q143">
    <cfRule type="expression" priority="1003" dxfId="1008" stopIfTrue="1">
      <formula>R143="x"</formula>
    </cfRule>
  </conditionalFormatting>
  <conditionalFormatting sqref="Q143">
    <cfRule type="expression" priority="1004" dxfId="1009" stopIfTrue="1">
      <formula>R143="o"</formula>
    </cfRule>
    <cfRule type="expression" priority="1005" dxfId="1010" stopIfTrue="1">
      <formula>R143="r"</formula>
    </cfRule>
  </conditionalFormatting>
  <conditionalFormatting sqref="Q144">
    <cfRule type="expression" priority="1006" dxfId="1008" stopIfTrue="1">
      <formula>R144="x"</formula>
    </cfRule>
  </conditionalFormatting>
  <conditionalFormatting sqref="Q144">
    <cfRule type="expression" priority="1007" dxfId="1009" stopIfTrue="1">
      <formula>R144="o"</formula>
    </cfRule>
    <cfRule type="expression" priority="1008" dxfId="1010" stopIfTrue="1">
      <formula>R144="r"</formula>
    </cfRule>
  </conditionalFormatting>
  <conditionalFormatting sqref="Q145">
    <cfRule type="expression" priority="1009" dxfId="1008" stopIfTrue="1">
      <formula>R145="x"</formula>
    </cfRule>
  </conditionalFormatting>
  <conditionalFormatting sqref="Q145">
    <cfRule type="expression" priority="1010" dxfId="1009" stopIfTrue="1">
      <formula>R145="o"</formula>
    </cfRule>
    <cfRule type="expression" priority="1011" dxfId="1010" stopIfTrue="1">
      <formula>R145="r"</formula>
    </cfRule>
  </conditionalFormatting>
  <conditionalFormatting sqref="Q146">
    <cfRule type="expression" priority="1012" dxfId="1008" stopIfTrue="1">
      <formula>R146="x"</formula>
    </cfRule>
  </conditionalFormatting>
  <conditionalFormatting sqref="Q146">
    <cfRule type="expression" priority="1013" dxfId="1009" stopIfTrue="1">
      <formula>R146="o"</formula>
    </cfRule>
    <cfRule type="expression" priority="1014" dxfId="1010" stopIfTrue="1">
      <formula>R146="r"</formula>
    </cfRule>
  </conditionalFormatting>
  <conditionalFormatting sqref="Q148">
    <cfRule type="expression" priority="1015" dxfId="1008" stopIfTrue="1">
      <formula>R148="x"</formula>
    </cfRule>
  </conditionalFormatting>
  <conditionalFormatting sqref="Q148">
    <cfRule type="expression" priority="1016" dxfId="1009" stopIfTrue="1">
      <formula>R148="o"</formula>
    </cfRule>
    <cfRule type="expression" priority="1017" dxfId="1010" stopIfTrue="1">
      <formula>R148="r"</formula>
    </cfRule>
  </conditionalFormatting>
  <conditionalFormatting sqref="Q149">
    <cfRule type="expression" priority="1018" dxfId="1008" stopIfTrue="1">
      <formula>R149="x"</formula>
    </cfRule>
  </conditionalFormatting>
  <conditionalFormatting sqref="Q149">
    <cfRule type="expression" priority="1019" dxfId="1009" stopIfTrue="1">
      <formula>R149="o"</formula>
    </cfRule>
    <cfRule type="expression" priority="1020" dxfId="1010" stopIfTrue="1">
      <formula>R149="r"</formula>
    </cfRule>
  </conditionalFormatting>
  <conditionalFormatting sqref="Q152">
    <cfRule type="expression" priority="1021" dxfId="1008" stopIfTrue="1">
      <formula>R152="x"</formula>
    </cfRule>
  </conditionalFormatting>
  <conditionalFormatting sqref="Q152">
    <cfRule type="expression" priority="1022" dxfId="1009" stopIfTrue="1">
      <formula>R152="o"</formula>
    </cfRule>
    <cfRule type="expression" priority="1023" dxfId="1010" stopIfTrue="1">
      <formula>R152="r"</formula>
    </cfRule>
  </conditionalFormatting>
  <conditionalFormatting sqref="G15">
    <cfRule type="expression" priority="577" dxfId="1008" stopIfTrue="1">
      <formula>H15="x"</formula>
    </cfRule>
  </conditionalFormatting>
  <conditionalFormatting sqref="G15">
    <cfRule type="expression" priority="578" dxfId="1009" stopIfTrue="1">
      <formula>H15="o"</formula>
    </cfRule>
    <cfRule type="expression" priority="579" dxfId="1010" stopIfTrue="1">
      <formula>H15="r"</formula>
    </cfRule>
  </conditionalFormatting>
  <conditionalFormatting sqref="I15">
    <cfRule type="expression" priority="580" dxfId="1008" stopIfTrue="1">
      <formula>J15="x"</formula>
    </cfRule>
  </conditionalFormatting>
  <conditionalFormatting sqref="I15">
    <cfRule type="expression" priority="581" dxfId="1009" stopIfTrue="1">
      <formula>J15="o"</formula>
    </cfRule>
    <cfRule type="expression" priority="582" dxfId="1010" stopIfTrue="1">
      <formula>J15="r"</formula>
    </cfRule>
  </conditionalFormatting>
  <conditionalFormatting sqref="K15">
    <cfRule type="expression" priority="583" dxfId="1008" stopIfTrue="1">
      <formula>L15="x"</formula>
    </cfRule>
  </conditionalFormatting>
  <conditionalFormatting sqref="K15">
    <cfRule type="expression" priority="584" dxfId="1009" stopIfTrue="1">
      <formula>L15="o"</formula>
    </cfRule>
    <cfRule type="expression" priority="585" dxfId="1010" stopIfTrue="1">
      <formula>L15="r"</formula>
    </cfRule>
  </conditionalFormatting>
  <conditionalFormatting sqref="M15">
    <cfRule type="expression" priority="586" dxfId="1008" stopIfTrue="1">
      <formula>N15="x"</formula>
    </cfRule>
  </conditionalFormatting>
  <conditionalFormatting sqref="M15">
    <cfRule type="expression" priority="587" dxfId="1009" stopIfTrue="1">
      <formula>N15="o"</formula>
    </cfRule>
    <cfRule type="expression" priority="588" dxfId="1010" stopIfTrue="1">
      <formula>N15="r"</formula>
    </cfRule>
  </conditionalFormatting>
  <conditionalFormatting sqref="O15">
    <cfRule type="expression" priority="589" dxfId="1008" stopIfTrue="1">
      <formula>P15="x"</formula>
    </cfRule>
  </conditionalFormatting>
  <conditionalFormatting sqref="O15">
    <cfRule type="expression" priority="590" dxfId="1009" stopIfTrue="1">
      <formula>P15="o"</formula>
    </cfRule>
    <cfRule type="expression" priority="591" dxfId="1010" stopIfTrue="1">
      <formula>P15="r"</formula>
    </cfRule>
  </conditionalFormatting>
  <conditionalFormatting sqref="Q15">
    <cfRule type="expression" priority="592" dxfId="1008" stopIfTrue="1">
      <formula>R15="x"</formula>
    </cfRule>
  </conditionalFormatting>
  <conditionalFormatting sqref="Q15">
    <cfRule type="expression" priority="593" dxfId="1009" stopIfTrue="1">
      <formula>R15="o"</formula>
    </cfRule>
    <cfRule type="expression" priority="594" dxfId="1010" stopIfTrue="1">
      <formula>R15="r"</formula>
    </cfRule>
  </conditionalFormatting>
  <conditionalFormatting sqref="G45">
    <cfRule type="expression" priority="559" dxfId="1008" stopIfTrue="1">
      <formula>H45="x"</formula>
    </cfRule>
  </conditionalFormatting>
  <conditionalFormatting sqref="G45">
    <cfRule type="expression" priority="560" dxfId="1009" stopIfTrue="1">
      <formula>H45="o"</formula>
    </cfRule>
    <cfRule type="expression" priority="561" dxfId="1010" stopIfTrue="1">
      <formula>H45="r"</formula>
    </cfRule>
  </conditionalFormatting>
  <conditionalFormatting sqref="I45">
    <cfRule type="expression" priority="562" dxfId="1008" stopIfTrue="1">
      <formula>J45="x"</formula>
    </cfRule>
  </conditionalFormatting>
  <conditionalFormatting sqref="I45">
    <cfRule type="expression" priority="563" dxfId="1009" stopIfTrue="1">
      <formula>J45="o"</formula>
    </cfRule>
    <cfRule type="expression" priority="564" dxfId="1010" stopIfTrue="1">
      <formula>J45="r"</formula>
    </cfRule>
  </conditionalFormatting>
  <conditionalFormatting sqref="K45">
    <cfRule type="expression" priority="565" dxfId="1008" stopIfTrue="1">
      <formula>L45="x"</formula>
    </cfRule>
  </conditionalFormatting>
  <conditionalFormatting sqref="K45">
    <cfRule type="expression" priority="566" dxfId="1009" stopIfTrue="1">
      <formula>L45="o"</formula>
    </cfRule>
    <cfRule type="expression" priority="567" dxfId="1010" stopIfTrue="1">
      <formula>L45="r"</formula>
    </cfRule>
  </conditionalFormatting>
  <conditionalFormatting sqref="M45">
    <cfRule type="expression" priority="568" dxfId="1008" stopIfTrue="1">
      <formula>N45="x"</formula>
    </cfRule>
  </conditionalFormatting>
  <conditionalFormatting sqref="M45">
    <cfRule type="expression" priority="569" dxfId="1009" stopIfTrue="1">
      <formula>N45="o"</formula>
    </cfRule>
    <cfRule type="expression" priority="570" dxfId="1010" stopIfTrue="1">
      <formula>N45="r"</formula>
    </cfRule>
  </conditionalFormatting>
  <conditionalFormatting sqref="O45">
    <cfRule type="expression" priority="571" dxfId="1008" stopIfTrue="1">
      <formula>P45="x"</formula>
    </cfRule>
  </conditionalFormatting>
  <conditionalFormatting sqref="O45">
    <cfRule type="expression" priority="572" dxfId="1009" stopIfTrue="1">
      <formula>P45="o"</formula>
    </cfRule>
    <cfRule type="expression" priority="573" dxfId="1010" stopIfTrue="1">
      <formula>P45="r"</formula>
    </cfRule>
  </conditionalFormatting>
  <conditionalFormatting sqref="Q45">
    <cfRule type="expression" priority="574" dxfId="1008" stopIfTrue="1">
      <formula>R45="x"</formula>
    </cfRule>
  </conditionalFormatting>
  <conditionalFormatting sqref="Q45">
    <cfRule type="expression" priority="575" dxfId="1009" stopIfTrue="1">
      <formula>R45="o"</formula>
    </cfRule>
    <cfRule type="expression" priority="576" dxfId="1010" stopIfTrue="1">
      <formula>R45="r"</formula>
    </cfRule>
  </conditionalFormatting>
  <conditionalFormatting sqref="G49">
    <cfRule type="expression" priority="541" dxfId="1008" stopIfTrue="1">
      <formula>H49="x"</formula>
    </cfRule>
  </conditionalFormatting>
  <conditionalFormatting sqref="G49">
    <cfRule type="expression" priority="542" dxfId="1009" stopIfTrue="1">
      <formula>H49="o"</formula>
    </cfRule>
    <cfRule type="expression" priority="543" dxfId="1010" stopIfTrue="1">
      <formula>H49="r"</formula>
    </cfRule>
  </conditionalFormatting>
  <conditionalFormatting sqref="I49">
    <cfRule type="expression" priority="544" dxfId="1008" stopIfTrue="1">
      <formula>J49="x"</formula>
    </cfRule>
  </conditionalFormatting>
  <conditionalFormatting sqref="I49">
    <cfRule type="expression" priority="545" dxfId="1009" stopIfTrue="1">
      <formula>J49="o"</formula>
    </cfRule>
    <cfRule type="expression" priority="546" dxfId="1010" stopIfTrue="1">
      <formula>J49="r"</formula>
    </cfRule>
  </conditionalFormatting>
  <conditionalFormatting sqref="K49">
    <cfRule type="expression" priority="547" dxfId="1008" stopIfTrue="1">
      <formula>L49="x"</formula>
    </cfRule>
  </conditionalFormatting>
  <conditionalFormatting sqref="K49">
    <cfRule type="expression" priority="548" dxfId="1009" stopIfTrue="1">
      <formula>L49="o"</formula>
    </cfRule>
    <cfRule type="expression" priority="549" dxfId="1010" stopIfTrue="1">
      <formula>L49="r"</formula>
    </cfRule>
  </conditionalFormatting>
  <conditionalFormatting sqref="M49">
    <cfRule type="expression" priority="550" dxfId="1008" stopIfTrue="1">
      <formula>N49="x"</formula>
    </cfRule>
  </conditionalFormatting>
  <conditionalFormatting sqref="M49">
    <cfRule type="expression" priority="551" dxfId="1009" stopIfTrue="1">
      <formula>N49="o"</formula>
    </cfRule>
    <cfRule type="expression" priority="552" dxfId="1010" stopIfTrue="1">
      <formula>N49="r"</formula>
    </cfRule>
  </conditionalFormatting>
  <conditionalFormatting sqref="O49">
    <cfRule type="expression" priority="553" dxfId="1008" stopIfTrue="1">
      <formula>P49="x"</formula>
    </cfRule>
  </conditionalFormatting>
  <conditionalFormatting sqref="O49">
    <cfRule type="expression" priority="554" dxfId="1009" stopIfTrue="1">
      <formula>P49="o"</formula>
    </cfRule>
    <cfRule type="expression" priority="555" dxfId="1010" stopIfTrue="1">
      <formula>P49="r"</formula>
    </cfRule>
  </conditionalFormatting>
  <conditionalFormatting sqref="Q49">
    <cfRule type="expression" priority="556" dxfId="1008" stopIfTrue="1">
      <formula>R49="x"</formula>
    </cfRule>
  </conditionalFormatting>
  <conditionalFormatting sqref="Q49">
    <cfRule type="expression" priority="557" dxfId="1009" stopIfTrue="1">
      <formula>R49="o"</formula>
    </cfRule>
    <cfRule type="expression" priority="558" dxfId="1010" stopIfTrue="1">
      <formula>R49="r"</formula>
    </cfRule>
  </conditionalFormatting>
  <conditionalFormatting sqref="G52">
    <cfRule type="expression" priority="523" dxfId="1008" stopIfTrue="1">
      <formula>H52="x"</formula>
    </cfRule>
  </conditionalFormatting>
  <conditionalFormatting sqref="G52">
    <cfRule type="expression" priority="524" dxfId="1009" stopIfTrue="1">
      <formula>H52="o"</formula>
    </cfRule>
    <cfRule type="expression" priority="525" dxfId="1010" stopIfTrue="1">
      <formula>H52="r"</formula>
    </cfRule>
  </conditionalFormatting>
  <conditionalFormatting sqref="I52">
    <cfRule type="expression" priority="526" dxfId="1008" stopIfTrue="1">
      <formula>J52="x"</formula>
    </cfRule>
  </conditionalFormatting>
  <conditionalFormatting sqref="I52">
    <cfRule type="expression" priority="527" dxfId="1009" stopIfTrue="1">
      <formula>J52="o"</formula>
    </cfRule>
    <cfRule type="expression" priority="528" dxfId="1010" stopIfTrue="1">
      <formula>J52="r"</formula>
    </cfRule>
  </conditionalFormatting>
  <conditionalFormatting sqref="K52">
    <cfRule type="expression" priority="529" dxfId="1008" stopIfTrue="1">
      <formula>L52="x"</formula>
    </cfRule>
  </conditionalFormatting>
  <conditionalFormatting sqref="K52">
    <cfRule type="expression" priority="530" dxfId="1009" stopIfTrue="1">
      <formula>L52="o"</formula>
    </cfRule>
    <cfRule type="expression" priority="531" dxfId="1010" stopIfTrue="1">
      <formula>L52="r"</formula>
    </cfRule>
  </conditionalFormatting>
  <conditionalFormatting sqref="M52">
    <cfRule type="expression" priority="532" dxfId="1008" stopIfTrue="1">
      <formula>N52="x"</formula>
    </cfRule>
  </conditionalFormatting>
  <conditionalFormatting sqref="M52">
    <cfRule type="expression" priority="533" dxfId="1009" stopIfTrue="1">
      <formula>N52="o"</formula>
    </cfRule>
    <cfRule type="expression" priority="534" dxfId="1010" stopIfTrue="1">
      <formula>N52="r"</formula>
    </cfRule>
  </conditionalFormatting>
  <conditionalFormatting sqref="O52">
    <cfRule type="expression" priority="535" dxfId="1008" stopIfTrue="1">
      <formula>P52="x"</formula>
    </cfRule>
  </conditionalFormatting>
  <conditionalFormatting sqref="O52">
    <cfRule type="expression" priority="536" dxfId="1009" stopIfTrue="1">
      <formula>P52="o"</formula>
    </cfRule>
    <cfRule type="expression" priority="537" dxfId="1010" stopIfTrue="1">
      <formula>P52="r"</formula>
    </cfRule>
  </conditionalFormatting>
  <conditionalFormatting sqref="Q52">
    <cfRule type="expression" priority="538" dxfId="1008" stopIfTrue="1">
      <formula>R52="x"</formula>
    </cfRule>
  </conditionalFormatting>
  <conditionalFormatting sqref="Q52">
    <cfRule type="expression" priority="539" dxfId="1009" stopIfTrue="1">
      <formula>R52="o"</formula>
    </cfRule>
    <cfRule type="expression" priority="540" dxfId="1010" stopIfTrue="1">
      <formula>R52="r"</formula>
    </cfRule>
  </conditionalFormatting>
  <conditionalFormatting sqref="G50">
    <cfRule type="expression" priority="505" dxfId="1008" stopIfTrue="1">
      <formula>H50="x"</formula>
    </cfRule>
  </conditionalFormatting>
  <conditionalFormatting sqref="G50">
    <cfRule type="expression" priority="506" dxfId="1009" stopIfTrue="1">
      <formula>H50="o"</formula>
    </cfRule>
    <cfRule type="expression" priority="507" dxfId="1010" stopIfTrue="1">
      <formula>H50="r"</formula>
    </cfRule>
  </conditionalFormatting>
  <conditionalFormatting sqref="I50">
    <cfRule type="expression" priority="508" dxfId="1008" stopIfTrue="1">
      <formula>J50="x"</formula>
    </cfRule>
  </conditionalFormatting>
  <conditionalFormatting sqref="I50">
    <cfRule type="expression" priority="509" dxfId="1009" stopIfTrue="1">
      <formula>J50="o"</formula>
    </cfRule>
    <cfRule type="expression" priority="510" dxfId="1010" stopIfTrue="1">
      <formula>J50="r"</formula>
    </cfRule>
  </conditionalFormatting>
  <conditionalFormatting sqref="K50">
    <cfRule type="expression" priority="511" dxfId="1008" stopIfTrue="1">
      <formula>L50="x"</formula>
    </cfRule>
  </conditionalFormatting>
  <conditionalFormatting sqref="K50">
    <cfRule type="expression" priority="512" dxfId="1009" stopIfTrue="1">
      <formula>L50="o"</formula>
    </cfRule>
    <cfRule type="expression" priority="513" dxfId="1010" stopIfTrue="1">
      <formula>L50="r"</formula>
    </cfRule>
  </conditionalFormatting>
  <conditionalFormatting sqref="M50">
    <cfRule type="expression" priority="514" dxfId="1008" stopIfTrue="1">
      <formula>N50="x"</formula>
    </cfRule>
  </conditionalFormatting>
  <conditionalFormatting sqref="M50">
    <cfRule type="expression" priority="515" dxfId="1009" stopIfTrue="1">
      <formula>N50="o"</formula>
    </cfRule>
    <cfRule type="expression" priority="516" dxfId="1010" stopIfTrue="1">
      <formula>N50="r"</formula>
    </cfRule>
  </conditionalFormatting>
  <conditionalFormatting sqref="O50">
    <cfRule type="expression" priority="517" dxfId="1008" stopIfTrue="1">
      <formula>P50="x"</formula>
    </cfRule>
  </conditionalFormatting>
  <conditionalFormatting sqref="O50">
    <cfRule type="expression" priority="518" dxfId="1009" stopIfTrue="1">
      <formula>P50="o"</formula>
    </cfRule>
    <cfRule type="expression" priority="519" dxfId="1010" stopIfTrue="1">
      <formula>P50="r"</formula>
    </cfRule>
  </conditionalFormatting>
  <conditionalFormatting sqref="Q50">
    <cfRule type="expression" priority="520" dxfId="1008" stopIfTrue="1">
      <formula>R50="x"</formula>
    </cfRule>
  </conditionalFormatting>
  <conditionalFormatting sqref="Q50">
    <cfRule type="expression" priority="521" dxfId="1009" stopIfTrue="1">
      <formula>R50="o"</formula>
    </cfRule>
    <cfRule type="expression" priority="522" dxfId="1010" stopIfTrue="1">
      <formula>R50="r"</formula>
    </cfRule>
  </conditionalFormatting>
  <conditionalFormatting sqref="G51">
    <cfRule type="expression" priority="487" dxfId="1008" stopIfTrue="1">
      <formula>H51="x"</formula>
    </cfRule>
  </conditionalFormatting>
  <conditionalFormatting sqref="G51">
    <cfRule type="expression" priority="488" dxfId="1009" stopIfTrue="1">
      <formula>H51="o"</formula>
    </cfRule>
    <cfRule type="expression" priority="489" dxfId="1010" stopIfTrue="1">
      <formula>H51="r"</formula>
    </cfRule>
  </conditionalFormatting>
  <conditionalFormatting sqref="I51">
    <cfRule type="expression" priority="490" dxfId="1008" stopIfTrue="1">
      <formula>J51="x"</formula>
    </cfRule>
  </conditionalFormatting>
  <conditionalFormatting sqref="I51">
    <cfRule type="expression" priority="491" dxfId="1009" stopIfTrue="1">
      <formula>J51="o"</formula>
    </cfRule>
    <cfRule type="expression" priority="492" dxfId="1010" stopIfTrue="1">
      <formula>J51="r"</formula>
    </cfRule>
  </conditionalFormatting>
  <conditionalFormatting sqref="K51">
    <cfRule type="expression" priority="493" dxfId="1008" stopIfTrue="1">
      <formula>L51="x"</formula>
    </cfRule>
  </conditionalFormatting>
  <conditionalFormatting sqref="K51">
    <cfRule type="expression" priority="494" dxfId="1009" stopIfTrue="1">
      <formula>L51="o"</formula>
    </cfRule>
    <cfRule type="expression" priority="495" dxfId="1010" stopIfTrue="1">
      <formula>L51="r"</formula>
    </cfRule>
  </conditionalFormatting>
  <conditionalFormatting sqref="M51">
    <cfRule type="expression" priority="496" dxfId="1008" stopIfTrue="1">
      <formula>N51="x"</formula>
    </cfRule>
  </conditionalFormatting>
  <conditionalFormatting sqref="M51">
    <cfRule type="expression" priority="497" dxfId="1009" stopIfTrue="1">
      <formula>N51="o"</formula>
    </cfRule>
    <cfRule type="expression" priority="498" dxfId="1010" stopIfTrue="1">
      <formula>N51="r"</formula>
    </cfRule>
  </conditionalFormatting>
  <conditionalFormatting sqref="O51">
    <cfRule type="expression" priority="499" dxfId="1008" stopIfTrue="1">
      <formula>P51="x"</formula>
    </cfRule>
  </conditionalFormatting>
  <conditionalFormatting sqref="O51">
    <cfRule type="expression" priority="500" dxfId="1009" stopIfTrue="1">
      <formula>P51="o"</formula>
    </cfRule>
    <cfRule type="expression" priority="501" dxfId="1010" stopIfTrue="1">
      <formula>P51="r"</formula>
    </cfRule>
  </conditionalFormatting>
  <conditionalFormatting sqref="Q51">
    <cfRule type="expression" priority="502" dxfId="1008" stopIfTrue="1">
      <formula>R51="x"</formula>
    </cfRule>
  </conditionalFormatting>
  <conditionalFormatting sqref="Q51">
    <cfRule type="expression" priority="503" dxfId="1009" stopIfTrue="1">
      <formula>R51="o"</formula>
    </cfRule>
    <cfRule type="expression" priority="504" dxfId="1010" stopIfTrue="1">
      <formula>R51="r"</formula>
    </cfRule>
  </conditionalFormatting>
  <conditionalFormatting sqref="G113">
    <cfRule type="expression" priority="469" dxfId="1008" stopIfTrue="1">
      <formula>H113="x"</formula>
    </cfRule>
  </conditionalFormatting>
  <conditionalFormatting sqref="G113">
    <cfRule type="expression" priority="470" dxfId="1009" stopIfTrue="1">
      <formula>H113="o"</formula>
    </cfRule>
    <cfRule type="expression" priority="471" dxfId="1010" stopIfTrue="1">
      <formula>H113="r"</formula>
    </cfRule>
  </conditionalFormatting>
  <conditionalFormatting sqref="I113">
    <cfRule type="expression" priority="472" dxfId="1008" stopIfTrue="1">
      <formula>J113="x"</formula>
    </cfRule>
  </conditionalFormatting>
  <conditionalFormatting sqref="I113">
    <cfRule type="expression" priority="473" dxfId="1009" stopIfTrue="1">
      <formula>J113="o"</formula>
    </cfRule>
    <cfRule type="expression" priority="474" dxfId="1010" stopIfTrue="1">
      <formula>J113="r"</formula>
    </cfRule>
  </conditionalFormatting>
  <conditionalFormatting sqref="K113">
    <cfRule type="expression" priority="475" dxfId="1008" stopIfTrue="1">
      <formula>L113="x"</formula>
    </cfRule>
  </conditionalFormatting>
  <conditionalFormatting sqref="K113">
    <cfRule type="expression" priority="476" dxfId="1009" stopIfTrue="1">
      <formula>L113="o"</formula>
    </cfRule>
    <cfRule type="expression" priority="477" dxfId="1010" stopIfTrue="1">
      <formula>L113="r"</formula>
    </cfRule>
  </conditionalFormatting>
  <conditionalFormatting sqref="M113">
    <cfRule type="expression" priority="478" dxfId="1008" stopIfTrue="1">
      <formula>N113="x"</formula>
    </cfRule>
  </conditionalFormatting>
  <conditionalFormatting sqref="M113">
    <cfRule type="expression" priority="479" dxfId="1009" stopIfTrue="1">
      <formula>N113="o"</formula>
    </cfRule>
    <cfRule type="expression" priority="480" dxfId="1010" stopIfTrue="1">
      <formula>N113="r"</formula>
    </cfRule>
  </conditionalFormatting>
  <conditionalFormatting sqref="O113">
    <cfRule type="expression" priority="481" dxfId="1008" stopIfTrue="1">
      <formula>P113="x"</formula>
    </cfRule>
  </conditionalFormatting>
  <conditionalFormatting sqref="O113">
    <cfRule type="expression" priority="482" dxfId="1009" stopIfTrue="1">
      <formula>P113="o"</formula>
    </cfRule>
    <cfRule type="expression" priority="483" dxfId="1010" stopIfTrue="1">
      <formula>P113="r"</formula>
    </cfRule>
  </conditionalFormatting>
  <conditionalFormatting sqref="Q113">
    <cfRule type="expression" priority="484" dxfId="1008" stopIfTrue="1">
      <formula>R113="x"</formula>
    </cfRule>
  </conditionalFormatting>
  <conditionalFormatting sqref="Q113">
    <cfRule type="expression" priority="485" dxfId="1009" stopIfTrue="1">
      <formula>R113="o"</formula>
    </cfRule>
    <cfRule type="expression" priority="486" dxfId="1010" stopIfTrue="1">
      <formula>R113="r"</formula>
    </cfRule>
  </conditionalFormatting>
  <conditionalFormatting sqref="G115">
    <cfRule type="expression" priority="451" dxfId="1008" stopIfTrue="1">
      <formula>H115="x"</formula>
    </cfRule>
  </conditionalFormatting>
  <conditionalFormatting sqref="G115">
    <cfRule type="expression" priority="452" dxfId="1009" stopIfTrue="1">
      <formula>H115="o"</formula>
    </cfRule>
    <cfRule type="expression" priority="453" dxfId="1010" stopIfTrue="1">
      <formula>H115="r"</formula>
    </cfRule>
  </conditionalFormatting>
  <conditionalFormatting sqref="I115">
    <cfRule type="expression" priority="454" dxfId="1008" stopIfTrue="1">
      <formula>J115="x"</formula>
    </cfRule>
  </conditionalFormatting>
  <conditionalFormatting sqref="I115">
    <cfRule type="expression" priority="455" dxfId="1009" stopIfTrue="1">
      <formula>J115="o"</formula>
    </cfRule>
    <cfRule type="expression" priority="456" dxfId="1010" stopIfTrue="1">
      <formula>J115="r"</formula>
    </cfRule>
  </conditionalFormatting>
  <conditionalFormatting sqref="K115">
    <cfRule type="expression" priority="457" dxfId="1008" stopIfTrue="1">
      <formula>L115="x"</formula>
    </cfRule>
  </conditionalFormatting>
  <conditionalFormatting sqref="K115">
    <cfRule type="expression" priority="458" dxfId="1009" stopIfTrue="1">
      <formula>L115="o"</formula>
    </cfRule>
    <cfRule type="expression" priority="459" dxfId="1010" stopIfTrue="1">
      <formula>L115="r"</formula>
    </cfRule>
  </conditionalFormatting>
  <conditionalFormatting sqref="M115">
    <cfRule type="expression" priority="460" dxfId="1008" stopIfTrue="1">
      <formula>N115="x"</formula>
    </cfRule>
  </conditionalFormatting>
  <conditionalFormatting sqref="M115">
    <cfRule type="expression" priority="461" dxfId="1009" stopIfTrue="1">
      <formula>N115="o"</formula>
    </cfRule>
    <cfRule type="expression" priority="462" dxfId="1010" stopIfTrue="1">
      <formula>N115="r"</formula>
    </cfRule>
  </conditionalFormatting>
  <conditionalFormatting sqref="O115">
    <cfRule type="expression" priority="463" dxfId="1008" stopIfTrue="1">
      <formula>P115="x"</formula>
    </cfRule>
  </conditionalFormatting>
  <conditionalFormatting sqref="O115">
    <cfRule type="expression" priority="464" dxfId="1009" stopIfTrue="1">
      <formula>P115="o"</formula>
    </cfRule>
    <cfRule type="expression" priority="465" dxfId="1010" stopIfTrue="1">
      <formula>P115="r"</formula>
    </cfRule>
  </conditionalFormatting>
  <conditionalFormatting sqref="Q115">
    <cfRule type="expression" priority="466" dxfId="1008" stopIfTrue="1">
      <formula>R115="x"</formula>
    </cfRule>
  </conditionalFormatting>
  <conditionalFormatting sqref="Q115">
    <cfRule type="expression" priority="467" dxfId="1009" stopIfTrue="1">
      <formula>R115="o"</formula>
    </cfRule>
    <cfRule type="expression" priority="468" dxfId="1010" stopIfTrue="1">
      <formula>R115="r"</formula>
    </cfRule>
  </conditionalFormatting>
  <conditionalFormatting sqref="G114">
    <cfRule type="expression" priority="433" dxfId="1008" stopIfTrue="1">
      <formula>H114="x"</formula>
    </cfRule>
  </conditionalFormatting>
  <conditionalFormatting sqref="G114">
    <cfRule type="expression" priority="434" dxfId="1009" stopIfTrue="1">
      <formula>H114="o"</formula>
    </cfRule>
    <cfRule type="expression" priority="435" dxfId="1010" stopIfTrue="1">
      <formula>H114="r"</formula>
    </cfRule>
  </conditionalFormatting>
  <conditionalFormatting sqref="I114">
    <cfRule type="expression" priority="436" dxfId="1008" stopIfTrue="1">
      <formula>J114="x"</formula>
    </cfRule>
  </conditionalFormatting>
  <conditionalFormatting sqref="I114">
    <cfRule type="expression" priority="437" dxfId="1009" stopIfTrue="1">
      <formula>J114="o"</formula>
    </cfRule>
    <cfRule type="expression" priority="438" dxfId="1010" stopIfTrue="1">
      <formula>J114="r"</formula>
    </cfRule>
  </conditionalFormatting>
  <conditionalFormatting sqref="K114">
    <cfRule type="expression" priority="439" dxfId="1008" stopIfTrue="1">
      <formula>L114="x"</formula>
    </cfRule>
  </conditionalFormatting>
  <conditionalFormatting sqref="K114">
    <cfRule type="expression" priority="440" dxfId="1009" stopIfTrue="1">
      <formula>L114="o"</formula>
    </cfRule>
    <cfRule type="expression" priority="441" dxfId="1010" stopIfTrue="1">
      <formula>L114="r"</formula>
    </cfRule>
  </conditionalFormatting>
  <conditionalFormatting sqref="M114">
    <cfRule type="expression" priority="442" dxfId="1008" stopIfTrue="1">
      <formula>N114="x"</formula>
    </cfRule>
  </conditionalFormatting>
  <conditionalFormatting sqref="M114">
    <cfRule type="expression" priority="443" dxfId="1009" stopIfTrue="1">
      <formula>N114="o"</formula>
    </cfRule>
    <cfRule type="expression" priority="444" dxfId="1010" stopIfTrue="1">
      <formula>N114="r"</formula>
    </cfRule>
  </conditionalFormatting>
  <conditionalFormatting sqref="O114">
    <cfRule type="expression" priority="445" dxfId="1008" stopIfTrue="1">
      <formula>P114="x"</formula>
    </cfRule>
  </conditionalFormatting>
  <conditionalFormatting sqref="O114">
    <cfRule type="expression" priority="446" dxfId="1009" stopIfTrue="1">
      <formula>P114="o"</formula>
    </cfRule>
    <cfRule type="expression" priority="447" dxfId="1010" stopIfTrue="1">
      <formula>P114="r"</formula>
    </cfRule>
  </conditionalFormatting>
  <conditionalFormatting sqref="Q114">
    <cfRule type="expression" priority="448" dxfId="1008" stopIfTrue="1">
      <formula>R114="x"</formula>
    </cfRule>
  </conditionalFormatting>
  <conditionalFormatting sqref="Q114">
    <cfRule type="expression" priority="449" dxfId="1009" stopIfTrue="1">
      <formula>R114="o"</formula>
    </cfRule>
    <cfRule type="expression" priority="450" dxfId="1010" stopIfTrue="1">
      <formula>R114="r"</formula>
    </cfRule>
  </conditionalFormatting>
  <conditionalFormatting sqref="G116">
    <cfRule type="expression" priority="415" dxfId="1008" stopIfTrue="1">
      <formula>H116="x"</formula>
    </cfRule>
  </conditionalFormatting>
  <conditionalFormatting sqref="G116">
    <cfRule type="expression" priority="416" dxfId="1009" stopIfTrue="1">
      <formula>H116="o"</formula>
    </cfRule>
    <cfRule type="expression" priority="417" dxfId="1010" stopIfTrue="1">
      <formula>H116="r"</formula>
    </cfRule>
  </conditionalFormatting>
  <conditionalFormatting sqref="I116">
    <cfRule type="expression" priority="418" dxfId="1008" stopIfTrue="1">
      <formula>J116="x"</formula>
    </cfRule>
  </conditionalFormatting>
  <conditionalFormatting sqref="I116">
    <cfRule type="expression" priority="419" dxfId="1009" stopIfTrue="1">
      <formula>J116="o"</formula>
    </cfRule>
    <cfRule type="expression" priority="420" dxfId="1010" stopIfTrue="1">
      <formula>J116="r"</formula>
    </cfRule>
  </conditionalFormatting>
  <conditionalFormatting sqref="K116">
    <cfRule type="expression" priority="421" dxfId="1008" stopIfTrue="1">
      <formula>L116="x"</formula>
    </cfRule>
  </conditionalFormatting>
  <conditionalFormatting sqref="K116">
    <cfRule type="expression" priority="422" dxfId="1009" stopIfTrue="1">
      <formula>L116="o"</formula>
    </cfRule>
    <cfRule type="expression" priority="423" dxfId="1010" stopIfTrue="1">
      <formula>L116="r"</formula>
    </cfRule>
  </conditionalFormatting>
  <conditionalFormatting sqref="M116">
    <cfRule type="expression" priority="424" dxfId="1008" stopIfTrue="1">
      <formula>N116="x"</formula>
    </cfRule>
  </conditionalFormatting>
  <conditionalFormatting sqref="M116">
    <cfRule type="expression" priority="425" dxfId="1009" stopIfTrue="1">
      <formula>N116="o"</formula>
    </cfRule>
    <cfRule type="expression" priority="426" dxfId="1010" stopIfTrue="1">
      <formula>N116="r"</formula>
    </cfRule>
  </conditionalFormatting>
  <conditionalFormatting sqref="O116">
    <cfRule type="expression" priority="427" dxfId="1008" stopIfTrue="1">
      <formula>P116="x"</formula>
    </cfRule>
  </conditionalFormatting>
  <conditionalFormatting sqref="O116">
    <cfRule type="expression" priority="428" dxfId="1009" stopIfTrue="1">
      <formula>P116="o"</formula>
    </cfRule>
    <cfRule type="expression" priority="429" dxfId="1010" stopIfTrue="1">
      <formula>P116="r"</formula>
    </cfRule>
  </conditionalFormatting>
  <conditionalFormatting sqref="Q116">
    <cfRule type="expression" priority="430" dxfId="1008" stopIfTrue="1">
      <formula>R116="x"</formula>
    </cfRule>
  </conditionalFormatting>
  <conditionalFormatting sqref="Q116">
    <cfRule type="expression" priority="431" dxfId="1009" stopIfTrue="1">
      <formula>R116="o"</formula>
    </cfRule>
    <cfRule type="expression" priority="432" dxfId="1010" stopIfTrue="1">
      <formula>R116="r"</formula>
    </cfRule>
  </conditionalFormatting>
  <conditionalFormatting sqref="G117">
    <cfRule type="expression" priority="397" dxfId="1008" stopIfTrue="1">
      <formula>H117="x"</formula>
    </cfRule>
  </conditionalFormatting>
  <conditionalFormatting sqref="G117">
    <cfRule type="expression" priority="398" dxfId="1009" stopIfTrue="1">
      <formula>H117="o"</formula>
    </cfRule>
    <cfRule type="expression" priority="399" dxfId="1010" stopIfTrue="1">
      <formula>H117="r"</formula>
    </cfRule>
  </conditionalFormatting>
  <conditionalFormatting sqref="I117">
    <cfRule type="expression" priority="400" dxfId="1008" stopIfTrue="1">
      <formula>J117="x"</formula>
    </cfRule>
  </conditionalFormatting>
  <conditionalFormatting sqref="I117">
    <cfRule type="expression" priority="401" dxfId="1009" stopIfTrue="1">
      <formula>J117="o"</formula>
    </cfRule>
    <cfRule type="expression" priority="402" dxfId="1010" stopIfTrue="1">
      <formula>J117="r"</formula>
    </cfRule>
  </conditionalFormatting>
  <conditionalFormatting sqref="K117">
    <cfRule type="expression" priority="403" dxfId="1008" stopIfTrue="1">
      <formula>L117="x"</formula>
    </cfRule>
  </conditionalFormatting>
  <conditionalFormatting sqref="K117">
    <cfRule type="expression" priority="404" dxfId="1009" stopIfTrue="1">
      <formula>L117="o"</formula>
    </cfRule>
    <cfRule type="expression" priority="405" dxfId="1010" stopIfTrue="1">
      <formula>L117="r"</formula>
    </cfRule>
  </conditionalFormatting>
  <conditionalFormatting sqref="M117">
    <cfRule type="expression" priority="406" dxfId="1008" stopIfTrue="1">
      <formula>N117="x"</formula>
    </cfRule>
  </conditionalFormatting>
  <conditionalFormatting sqref="M117">
    <cfRule type="expression" priority="407" dxfId="1009" stopIfTrue="1">
      <formula>N117="o"</formula>
    </cfRule>
    <cfRule type="expression" priority="408" dxfId="1010" stopIfTrue="1">
      <formula>N117="r"</formula>
    </cfRule>
  </conditionalFormatting>
  <conditionalFormatting sqref="O117">
    <cfRule type="expression" priority="409" dxfId="1008" stopIfTrue="1">
      <formula>P117="x"</formula>
    </cfRule>
  </conditionalFormatting>
  <conditionalFormatting sqref="O117">
    <cfRule type="expression" priority="410" dxfId="1009" stopIfTrue="1">
      <formula>P117="o"</formula>
    </cfRule>
    <cfRule type="expression" priority="411" dxfId="1010" stopIfTrue="1">
      <formula>P117="r"</formula>
    </cfRule>
  </conditionalFormatting>
  <conditionalFormatting sqref="Q117">
    <cfRule type="expression" priority="412" dxfId="1008" stopIfTrue="1">
      <formula>R117="x"</formula>
    </cfRule>
  </conditionalFormatting>
  <conditionalFormatting sqref="Q117">
    <cfRule type="expression" priority="413" dxfId="1009" stopIfTrue="1">
      <formula>R117="o"</formula>
    </cfRule>
    <cfRule type="expression" priority="414" dxfId="1010" stopIfTrue="1">
      <formula>R117="r"</formula>
    </cfRule>
  </conditionalFormatting>
  <conditionalFormatting sqref="G118">
    <cfRule type="expression" priority="379" dxfId="1008" stopIfTrue="1">
      <formula>H118="x"</formula>
    </cfRule>
  </conditionalFormatting>
  <conditionalFormatting sqref="G118">
    <cfRule type="expression" priority="380" dxfId="1009" stopIfTrue="1">
      <formula>H118="o"</formula>
    </cfRule>
    <cfRule type="expression" priority="381" dxfId="1010" stopIfTrue="1">
      <formula>H118="r"</formula>
    </cfRule>
  </conditionalFormatting>
  <conditionalFormatting sqref="I118">
    <cfRule type="expression" priority="382" dxfId="1008" stopIfTrue="1">
      <formula>J118="x"</formula>
    </cfRule>
  </conditionalFormatting>
  <conditionalFormatting sqref="I118">
    <cfRule type="expression" priority="383" dxfId="1009" stopIfTrue="1">
      <formula>J118="o"</formula>
    </cfRule>
    <cfRule type="expression" priority="384" dxfId="1010" stopIfTrue="1">
      <formula>J118="r"</formula>
    </cfRule>
  </conditionalFormatting>
  <conditionalFormatting sqref="K118">
    <cfRule type="expression" priority="385" dxfId="1008" stopIfTrue="1">
      <formula>L118="x"</formula>
    </cfRule>
  </conditionalFormatting>
  <conditionalFormatting sqref="K118">
    <cfRule type="expression" priority="386" dxfId="1009" stopIfTrue="1">
      <formula>L118="o"</formula>
    </cfRule>
    <cfRule type="expression" priority="387" dxfId="1010" stopIfTrue="1">
      <formula>L118="r"</formula>
    </cfRule>
  </conditionalFormatting>
  <conditionalFormatting sqref="M118">
    <cfRule type="expression" priority="388" dxfId="1008" stopIfTrue="1">
      <formula>N118="x"</formula>
    </cfRule>
  </conditionalFormatting>
  <conditionalFormatting sqref="M118">
    <cfRule type="expression" priority="389" dxfId="1009" stopIfTrue="1">
      <formula>N118="o"</formula>
    </cfRule>
    <cfRule type="expression" priority="390" dxfId="1010" stopIfTrue="1">
      <formula>N118="r"</formula>
    </cfRule>
  </conditionalFormatting>
  <conditionalFormatting sqref="O118">
    <cfRule type="expression" priority="391" dxfId="1008" stopIfTrue="1">
      <formula>P118="x"</formula>
    </cfRule>
  </conditionalFormatting>
  <conditionalFormatting sqref="O118">
    <cfRule type="expression" priority="392" dxfId="1009" stopIfTrue="1">
      <formula>P118="o"</formula>
    </cfRule>
    <cfRule type="expression" priority="393" dxfId="1010" stopIfTrue="1">
      <formula>P118="r"</formula>
    </cfRule>
  </conditionalFormatting>
  <conditionalFormatting sqref="Q118">
    <cfRule type="expression" priority="394" dxfId="1008" stopIfTrue="1">
      <formula>R118="x"</formula>
    </cfRule>
  </conditionalFormatting>
  <conditionalFormatting sqref="Q118">
    <cfRule type="expression" priority="395" dxfId="1009" stopIfTrue="1">
      <formula>R118="o"</formula>
    </cfRule>
    <cfRule type="expression" priority="396" dxfId="1010" stopIfTrue="1">
      <formula>R118="r"</formula>
    </cfRule>
  </conditionalFormatting>
  <conditionalFormatting sqref="G121">
    <cfRule type="expression" priority="361" dxfId="1008" stopIfTrue="1">
      <formula>H121="x"</formula>
    </cfRule>
  </conditionalFormatting>
  <conditionalFormatting sqref="G121">
    <cfRule type="expression" priority="362" dxfId="1009" stopIfTrue="1">
      <formula>H121="o"</formula>
    </cfRule>
    <cfRule type="expression" priority="363" dxfId="1010" stopIfTrue="1">
      <formula>H121="r"</formula>
    </cfRule>
  </conditionalFormatting>
  <conditionalFormatting sqref="I121">
    <cfRule type="expression" priority="364" dxfId="1008" stopIfTrue="1">
      <formula>J121="x"</formula>
    </cfRule>
  </conditionalFormatting>
  <conditionalFormatting sqref="I121">
    <cfRule type="expression" priority="365" dxfId="1009" stopIfTrue="1">
      <formula>J121="o"</formula>
    </cfRule>
    <cfRule type="expression" priority="366" dxfId="1010" stopIfTrue="1">
      <formula>J121="r"</formula>
    </cfRule>
  </conditionalFormatting>
  <conditionalFormatting sqref="K121">
    <cfRule type="expression" priority="367" dxfId="1008" stopIfTrue="1">
      <formula>L121="x"</formula>
    </cfRule>
  </conditionalFormatting>
  <conditionalFormatting sqref="K121">
    <cfRule type="expression" priority="368" dxfId="1009" stopIfTrue="1">
      <formula>L121="o"</formula>
    </cfRule>
    <cfRule type="expression" priority="369" dxfId="1010" stopIfTrue="1">
      <formula>L121="r"</formula>
    </cfRule>
  </conditionalFormatting>
  <conditionalFormatting sqref="M121">
    <cfRule type="expression" priority="370" dxfId="1008" stopIfTrue="1">
      <formula>N121="x"</formula>
    </cfRule>
  </conditionalFormatting>
  <conditionalFormatting sqref="M121">
    <cfRule type="expression" priority="371" dxfId="1009" stopIfTrue="1">
      <formula>N121="o"</formula>
    </cfRule>
    <cfRule type="expression" priority="372" dxfId="1010" stopIfTrue="1">
      <formula>N121="r"</formula>
    </cfRule>
  </conditionalFormatting>
  <conditionalFormatting sqref="O121">
    <cfRule type="expression" priority="373" dxfId="1008" stopIfTrue="1">
      <formula>P121="x"</formula>
    </cfRule>
  </conditionalFormatting>
  <conditionalFormatting sqref="O121">
    <cfRule type="expression" priority="374" dxfId="1009" stopIfTrue="1">
      <formula>P121="o"</formula>
    </cfRule>
    <cfRule type="expression" priority="375" dxfId="1010" stopIfTrue="1">
      <formula>P121="r"</formula>
    </cfRule>
  </conditionalFormatting>
  <conditionalFormatting sqref="Q121">
    <cfRule type="expression" priority="376" dxfId="1008" stopIfTrue="1">
      <formula>R121="x"</formula>
    </cfRule>
  </conditionalFormatting>
  <conditionalFormatting sqref="Q121">
    <cfRule type="expression" priority="377" dxfId="1009" stopIfTrue="1">
      <formula>R121="o"</formula>
    </cfRule>
    <cfRule type="expression" priority="378" dxfId="1010" stopIfTrue="1">
      <formula>R121="r"</formula>
    </cfRule>
  </conditionalFormatting>
  <conditionalFormatting sqref="G120">
    <cfRule type="expression" priority="343" dxfId="1008" stopIfTrue="1">
      <formula>H120="x"</formula>
    </cfRule>
  </conditionalFormatting>
  <conditionalFormatting sqref="G120">
    <cfRule type="expression" priority="344" dxfId="1009" stopIfTrue="1">
      <formula>H120="o"</formula>
    </cfRule>
    <cfRule type="expression" priority="345" dxfId="1010" stopIfTrue="1">
      <formula>H120="r"</formula>
    </cfRule>
  </conditionalFormatting>
  <conditionalFormatting sqref="I120">
    <cfRule type="expression" priority="346" dxfId="1008" stopIfTrue="1">
      <formula>J120="x"</formula>
    </cfRule>
  </conditionalFormatting>
  <conditionalFormatting sqref="I120">
    <cfRule type="expression" priority="347" dxfId="1009" stopIfTrue="1">
      <formula>J120="o"</formula>
    </cfRule>
    <cfRule type="expression" priority="348" dxfId="1010" stopIfTrue="1">
      <formula>J120="r"</formula>
    </cfRule>
  </conditionalFormatting>
  <conditionalFormatting sqref="K120">
    <cfRule type="expression" priority="349" dxfId="1008" stopIfTrue="1">
      <formula>L120="x"</formula>
    </cfRule>
  </conditionalFormatting>
  <conditionalFormatting sqref="K120">
    <cfRule type="expression" priority="350" dxfId="1009" stopIfTrue="1">
      <formula>L120="o"</formula>
    </cfRule>
    <cfRule type="expression" priority="351" dxfId="1010" stopIfTrue="1">
      <formula>L120="r"</formula>
    </cfRule>
  </conditionalFormatting>
  <conditionalFormatting sqref="M120">
    <cfRule type="expression" priority="352" dxfId="1008" stopIfTrue="1">
      <formula>N120="x"</formula>
    </cfRule>
  </conditionalFormatting>
  <conditionalFormatting sqref="M120">
    <cfRule type="expression" priority="353" dxfId="1009" stopIfTrue="1">
      <formula>N120="o"</formula>
    </cfRule>
    <cfRule type="expression" priority="354" dxfId="1010" stopIfTrue="1">
      <formula>N120="r"</formula>
    </cfRule>
  </conditionalFormatting>
  <conditionalFormatting sqref="O120">
    <cfRule type="expression" priority="355" dxfId="1008" stopIfTrue="1">
      <formula>P120="x"</formula>
    </cfRule>
  </conditionalFormatting>
  <conditionalFormatting sqref="O120">
    <cfRule type="expression" priority="356" dxfId="1009" stopIfTrue="1">
      <formula>P120="o"</formula>
    </cfRule>
    <cfRule type="expression" priority="357" dxfId="1010" stopIfTrue="1">
      <formula>P120="r"</formula>
    </cfRule>
  </conditionalFormatting>
  <conditionalFormatting sqref="Q120">
    <cfRule type="expression" priority="358" dxfId="1008" stopIfTrue="1">
      <formula>R120="x"</formula>
    </cfRule>
  </conditionalFormatting>
  <conditionalFormatting sqref="Q120">
    <cfRule type="expression" priority="359" dxfId="1009" stopIfTrue="1">
      <formula>R120="o"</formula>
    </cfRule>
    <cfRule type="expression" priority="360" dxfId="1010" stopIfTrue="1">
      <formula>R120="r"</formula>
    </cfRule>
  </conditionalFormatting>
  <conditionalFormatting sqref="G151">
    <cfRule type="expression" priority="271" dxfId="1008" stopIfTrue="1">
      <formula>H151="x"</formula>
    </cfRule>
  </conditionalFormatting>
  <conditionalFormatting sqref="G151">
    <cfRule type="expression" priority="272" dxfId="1009" stopIfTrue="1">
      <formula>H151="o"</formula>
    </cfRule>
    <cfRule type="expression" priority="273" dxfId="1010" stopIfTrue="1">
      <formula>H151="r"</formula>
    </cfRule>
  </conditionalFormatting>
  <conditionalFormatting sqref="I151">
    <cfRule type="expression" priority="274" dxfId="1008" stopIfTrue="1">
      <formula>J151="x"</formula>
    </cfRule>
  </conditionalFormatting>
  <conditionalFormatting sqref="I151">
    <cfRule type="expression" priority="275" dxfId="1009" stopIfTrue="1">
      <formula>J151="o"</formula>
    </cfRule>
    <cfRule type="expression" priority="276" dxfId="1010" stopIfTrue="1">
      <formula>J151="r"</formula>
    </cfRule>
  </conditionalFormatting>
  <conditionalFormatting sqref="K151">
    <cfRule type="expression" priority="277" dxfId="1008" stopIfTrue="1">
      <formula>L151="x"</formula>
    </cfRule>
  </conditionalFormatting>
  <conditionalFormatting sqref="K151">
    <cfRule type="expression" priority="278" dxfId="1009" stopIfTrue="1">
      <formula>L151="o"</formula>
    </cfRule>
    <cfRule type="expression" priority="279" dxfId="1010" stopIfTrue="1">
      <formula>L151="r"</formula>
    </cfRule>
  </conditionalFormatting>
  <conditionalFormatting sqref="M151">
    <cfRule type="expression" priority="280" dxfId="1008" stopIfTrue="1">
      <formula>N151="x"</formula>
    </cfRule>
  </conditionalFormatting>
  <conditionalFormatting sqref="M151">
    <cfRule type="expression" priority="281" dxfId="1009" stopIfTrue="1">
      <formula>N151="o"</formula>
    </cfRule>
    <cfRule type="expression" priority="282" dxfId="1010" stopIfTrue="1">
      <formula>N151="r"</formula>
    </cfRule>
  </conditionalFormatting>
  <conditionalFormatting sqref="O151">
    <cfRule type="expression" priority="283" dxfId="1008" stopIfTrue="1">
      <formula>P151="x"</formula>
    </cfRule>
  </conditionalFormatting>
  <conditionalFormatting sqref="O151">
    <cfRule type="expression" priority="284" dxfId="1009" stopIfTrue="1">
      <formula>P151="o"</formula>
    </cfRule>
    <cfRule type="expression" priority="285" dxfId="1010" stopIfTrue="1">
      <formula>P151="r"</formula>
    </cfRule>
  </conditionalFormatting>
  <conditionalFormatting sqref="Q151">
    <cfRule type="expression" priority="286" dxfId="1008" stopIfTrue="1">
      <formula>R151="x"</formula>
    </cfRule>
  </conditionalFormatting>
  <conditionalFormatting sqref="Q151">
    <cfRule type="expression" priority="287" dxfId="1009" stopIfTrue="1">
      <formula>R151="o"</formula>
    </cfRule>
    <cfRule type="expression" priority="288" dxfId="1010" stopIfTrue="1">
      <formula>R151="r"</formula>
    </cfRule>
  </conditionalFormatting>
  <conditionalFormatting sqref="G81">
    <cfRule type="expression" priority="109" dxfId="1008" stopIfTrue="1">
      <formula>H81="x"</formula>
    </cfRule>
  </conditionalFormatting>
  <conditionalFormatting sqref="G81">
    <cfRule type="expression" priority="110" dxfId="1009" stopIfTrue="1">
      <formula>H81="o"</formula>
    </cfRule>
    <cfRule type="expression" priority="111" dxfId="1010" stopIfTrue="1">
      <formula>H81="r"</formula>
    </cfRule>
  </conditionalFormatting>
  <conditionalFormatting sqref="I81">
    <cfRule type="expression" priority="112" dxfId="1008" stopIfTrue="1">
      <formula>J81="x"</formula>
    </cfRule>
  </conditionalFormatting>
  <conditionalFormatting sqref="I81">
    <cfRule type="expression" priority="113" dxfId="1009" stopIfTrue="1">
      <formula>J81="o"</formula>
    </cfRule>
    <cfRule type="expression" priority="114" dxfId="1010" stopIfTrue="1">
      <formula>J81="r"</formula>
    </cfRule>
  </conditionalFormatting>
  <conditionalFormatting sqref="K81">
    <cfRule type="expression" priority="115" dxfId="1008" stopIfTrue="1">
      <formula>L81="x"</formula>
    </cfRule>
  </conditionalFormatting>
  <conditionalFormatting sqref="K81">
    <cfRule type="expression" priority="116" dxfId="1009" stopIfTrue="1">
      <formula>L81="o"</formula>
    </cfRule>
    <cfRule type="expression" priority="117" dxfId="1010" stopIfTrue="1">
      <formula>L81="r"</formula>
    </cfRule>
  </conditionalFormatting>
  <conditionalFormatting sqref="M81">
    <cfRule type="expression" priority="118" dxfId="1008" stopIfTrue="1">
      <formula>N81="x"</formula>
    </cfRule>
  </conditionalFormatting>
  <conditionalFormatting sqref="M81">
    <cfRule type="expression" priority="119" dxfId="1009" stopIfTrue="1">
      <formula>N81="o"</formula>
    </cfRule>
    <cfRule type="expression" priority="120" dxfId="1010" stopIfTrue="1">
      <formula>N81="r"</formula>
    </cfRule>
  </conditionalFormatting>
  <conditionalFormatting sqref="O81">
    <cfRule type="expression" priority="121" dxfId="1008" stopIfTrue="1">
      <formula>P81="x"</formula>
    </cfRule>
  </conditionalFormatting>
  <conditionalFormatting sqref="O81">
    <cfRule type="expression" priority="122" dxfId="1009" stopIfTrue="1">
      <formula>P81="o"</formula>
    </cfRule>
    <cfRule type="expression" priority="123" dxfId="1010" stopIfTrue="1">
      <formula>P81="r"</formula>
    </cfRule>
  </conditionalFormatting>
  <conditionalFormatting sqref="Q81">
    <cfRule type="expression" priority="124" dxfId="1008" stopIfTrue="1">
      <formula>R81="x"</formula>
    </cfRule>
  </conditionalFormatting>
  <conditionalFormatting sqref="Q81">
    <cfRule type="expression" priority="125" dxfId="1009" stopIfTrue="1">
      <formula>R81="o"</formula>
    </cfRule>
    <cfRule type="expression" priority="126" dxfId="1010" stopIfTrue="1">
      <formula>R81="r"</formula>
    </cfRule>
  </conditionalFormatting>
  <conditionalFormatting sqref="G82:G83">
    <cfRule type="expression" priority="127" dxfId="1008" stopIfTrue="1">
      <formula>H82="x"</formula>
    </cfRule>
  </conditionalFormatting>
  <conditionalFormatting sqref="G82:G83">
    <cfRule type="expression" priority="128" dxfId="1009" stopIfTrue="1">
      <formula>H82="o"</formula>
    </cfRule>
    <cfRule type="expression" priority="129" dxfId="1010" stopIfTrue="1">
      <formula>H82="r"</formula>
    </cfRule>
  </conditionalFormatting>
  <conditionalFormatting sqref="G84">
    <cfRule type="expression" priority="130" dxfId="1008" stopIfTrue="1">
      <formula>H84="x"</formula>
    </cfRule>
  </conditionalFormatting>
  <conditionalFormatting sqref="G84">
    <cfRule type="expression" priority="131" dxfId="1009" stopIfTrue="1">
      <formula>H84="o"</formula>
    </cfRule>
    <cfRule type="expression" priority="132" dxfId="1010" stopIfTrue="1">
      <formula>H84="r"</formula>
    </cfRule>
  </conditionalFormatting>
  <conditionalFormatting sqref="G85">
    <cfRule type="expression" priority="133" dxfId="1008" stopIfTrue="1">
      <formula>H85="x"</formula>
    </cfRule>
  </conditionalFormatting>
  <conditionalFormatting sqref="G85">
    <cfRule type="expression" priority="134" dxfId="1009" stopIfTrue="1">
      <formula>H85="o"</formula>
    </cfRule>
    <cfRule type="expression" priority="135" dxfId="1010" stopIfTrue="1">
      <formula>H85="r"</formula>
    </cfRule>
  </conditionalFormatting>
  <conditionalFormatting sqref="G86">
    <cfRule type="expression" priority="136" dxfId="1008" stopIfTrue="1">
      <formula>H86="x"</formula>
    </cfRule>
  </conditionalFormatting>
  <conditionalFormatting sqref="G86">
    <cfRule type="expression" priority="137" dxfId="1009" stopIfTrue="1">
      <formula>H86="o"</formula>
    </cfRule>
    <cfRule type="expression" priority="138" dxfId="1010" stopIfTrue="1">
      <formula>H86="r"</formula>
    </cfRule>
  </conditionalFormatting>
  <conditionalFormatting sqref="G87">
    <cfRule type="expression" priority="139" dxfId="1008" stopIfTrue="1">
      <formula>H87="x"</formula>
    </cfRule>
  </conditionalFormatting>
  <conditionalFormatting sqref="G87">
    <cfRule type="expression" priority="140" dxfId="1009" stopIfTrue="1">
      <formula>H87="o"</formula>
    </cfRule>
    <cfRule type="expression" priority="141" dxfId="1010" stopIfTrue="1">
      <formula>H87="r"</formula>
    </cfRule>
  </conditionalFormatting>
  <conditionalFormatting sqref="G88">
    <cfRule type="expression" priority="142" dxfId="1008" stopIfTrue="1">
      <formula>H88="x"</formula>
    </cfRule>
  </conditionalFormatting>
  <conditionalFormatting sqref="G88">
    <cfRule type="expression" priority="143" dxfId="1009" stopIfTrue="1">
      <formula>H88="o"</formula>
    </cfRule>
    <cfRule type="expression" priority="144" dxfId="1010" stopIfTrue="1">
      <formula>H88="r"</formula>
    </cfRule>
  </conditionalFormatting>
  <conditionalFormatting sqref="G89">
    <cfRule type="expression" priority="145" dxfId="1008" stopIfTrue="1">
      <formula>H89="x"</formula>
    </cfRule>
  </conditionalFormatting>
  <conditionalFormatting sqref="G89">
    <cfRule type="expression" priority="146" dxfId="1009" stopIfTrue="1">
      <formula>H89="o"</formula>
    </cfRule>
    <cfRule type="expression" priority="147" dxfId="1010" stopIfTrue="1">
      <formula>H89="r"</formula>
    </cfRule>
  </conditionalFormatting>
  <conditionalFormatting sqref="G90">
    <cfRule type="expression" priority="148" dxfId="1008" stopIfTrue="1">
      <formula>H90="x"</formula>
    </cfRule>
  </conditionalFormatting>
  <conditionalFormatting sqref="G90">
    <cfRule type="expression" priority="149" dxfId="1009" stopIfTrue="1">
      <formula>H90="o"</formula>
    </cfRule>
    <cfRule type="expression" priority="150" dxfId="1010" stopIfTrue="1">
      <formula>H90="r"</formula>
    </cfRule>
  </conditionalFormatting>
  <conditionalFormatting sqref="I82:I83">
    <cfRule type="expression" priority="151" dxfId="1008" stopIfTrue="1">
      <formula>J82="x"</formula>
    </cfRule>
  </conditionalFormatting>
  <conditionalFormatting sqref="I82:I83">
    <cfRule type="expression" priority="152" dxfId="1009" stopIfTrue="1">
      <formula>J82="o"</formula>
    </cfRule>
    <cfRule type="expression" priority="153" dxfId="1010" stopIfTrue="1">
      <formula>J82="r"</formula>
    </cfRule>
  </conditionalFormatting>
  <conditionalFormatting sqref="I84">
    <cfRule type="expression" priority="154" dxfId="1008" stopIfTrue="1">
      <formula>J84="x"</formula>
    </cfRule>
  </conditionalFormatting>
  <conditionalFormatting sqref="I84">
    <cfRule type="expression" priority="155" dxfId="1009" stopIfTrue="1">
      <formula>J84="o"</formula>
    </cfRule>
    <cfRule type="expression" priority="156" dxfId="1010" stopIfTrue="1">
      <formula>J84="r"</formula>
    </cfRule>
  </conditionalFormatting>
  <conditionalFormatting sqref="I85">
    <cfRule type="expression" priority="157" dxfId="1008" stopIfTrue="1">
      <formula>J85="x"</formula>
    </cfRule>
  </conditionalFormatting>
  <conditionalFormatting sqref="I85">
    <cfRule type="expression" priority="158" dxfId="1009" stopIfTrue="1">
      <formula>J85="o"</formula>
    </cfRule>
    <cfRule type="expression" priority="159" dxfId="1010" stopIfTrue="1">
      <formula>J85="r"</formula>
    </cfRule>
  </conditionalFormatting>
  <conditionalFormatting sqref="I86">
    <cfRule type="expression" priority="160" dxfId="1008" stopIfTrue="1">
      <formula>J86="x"</formula>
    </cfRule>
  </conditionalFormatting>
  <conditionalFormatting sqref="I86">
    <cfRule type="expression" priority="161" dxfId="1009" stopIfTrue="1">
      <formula>J86="o"</formula>
    </cfRule>
    <cfRule type="expression" priority="162" dxfId="1010" stopIfTrue="1">
      <formula>J86="r"</formula>
    </cfRule>
  </conditionalFormatting>
  <conditionalFormatting sqref="I87">
    <cfRule type="expression" priority="163" dxfId="1008" stopIfTrue="1">
      <formula>J87="x"</formula>
    </cfRule>
  </conditionalFormatting>
  <conditionalFormatting sqref="I87">
    <cfRule type="expression" priority="164" dxfId="1009" stopIfTrue="1">
      <formula>J87="o"</formula>
    </cfRule>
    <cfRule type="expression" priority="165" dxfId="1010" stopIfTrue="1">
      <formula>J87="r"</formula>
    </cfRule>
  </conditionalFormatting>
  <conditionalFormatting sqref="I88">
    <cfRule type="expression" priority="166" dxfId="1008" stopIfTrue="1">
      <formula>J88="x"</formula>
    </cfRule>
  </conditionalFormatting>
  <conditionalFormatting sqref="I88">
    <cfRule type="expression" priority="167" dxfId="1009" stopIfTrue="1">
      <formula>J88="o"</formula>
    </cfRule>
    <cfRule type="expression" priority="168" dxfId="1010" stopIfTrue="1">
      <formula>J88="r"</formula>
    </cfRule>
  </conditionalFormatting>
  <conditionalFormatting sqref="I89">
    <cfRule type="expression" priority="169" dxfId="1008" stopIfTrue="1">
      <formula>J89="x"</formula>
    </cfRule>
  </conditionalFormatting>
  <conditionalFormatting sqref="I89">
    <cfRule type="expression" priority="170" dxfId="1009" stopIfTrue="1">
      <formula>J89="o"</formula>
    </cfRule>
    <cfRule type="expression" priority="171" dxfId="1010" stopIfTrue="1">
      <formula>J89="r"</formula>
    </cfRule>
  </conditionalFormatting>
  <conditionalFormatting sqref="I90">
    <cfRule type="expression" priority="172" dxfId="1008" stopIfTrue="1">
      <formula>J90="x"</formula>
    </cfRule>
  </conditionalFormatting>
  <conditionalFormatting sqref="I90">
    <cfRule type="expression" priority="173" dxfId="1009" stopIfTrue="1">
      <formula>J90="o"</formula>
    </cfRule>
    <cfRule type="expression" priority="174" dxfId="1010" stopIfTrue="1">
      <formula>J90="r"</formula>
    </cfRule>
  </conditionalFormatting>
  <conditionalFormatting sqref="K82:K83">
    <cfRule type="expression" priority="175" dxfId="1008" stopIfTrue="1">
      <formula>L82="x"</formula>
    </cfRule>
  </conditionalFormatting>
  <conditionalFormatting sqref="K82:K83">
    <cfRule type="expression" priority="176" dxfId="1009" stopIfTrue="1">
      <formula>L82="o"</formula>
    </cfRule>
    <cfRule type="expression" priority="177" dxfId="1010" stopIfTrue="1">
      <formula>L82="r"</formula>
    </cfRule>
  </conditionalFormatting>
  <conditionalFormatting sqref="K84">
    <cfRule type="expression" priority="178" dxfId="1008" stopIfTrue="1">
      <formula>L84="x"</formula>
    </cfRule>
  </conditionalFormatting>
  <conditionalFormatting sqref="K84">
    <cfRule type="expression" priority="179" dxfId="1009" stopIfTrue="1">
      <formula>L84="o"</formula>
    </cfRule>
    <cfRule type="expression" priority="180" dxfId="1010" stopIfTrue="1">
      <formula>L84="r"</formula>
    </cfRule>
  </conditionalFormatting>
  <conditionalFormatting sqref="K85">
    <cfRule type="expression" priority="181" dxfId="1008" stopIfTrue="1">
      <formula>L85="x"</formula>
    </cfRule>
  </conditionalFormatting>
  <conditionalFormatting sqref="K85">
    <cfRule type="expression" priority="182" dxfId="1009" stopIfTrue="1">
      <formula>L85="o"</formula>
    </cfRule>
    <cfRule type="expression" priority="183" dxfId="1010" stopIfTrue="1">
      <formula>L85="r"</formula>
    </cfRule>
  </conditionalFormatting>
  <conditionalFormatting sqref="K86">
    <cfRule type="expression" priority="184" dxfId="1008" stopIfTrue="1">
      <formula>L86="x"</formula>
    </cfRule>
  </conditionalFormatting>
  <conditionalFormatting sqref="K86">
    <cfRule type="expression" priority="185" dxfId="1009" stopIfTrue="1">
      <formula>L86="o"</formula>
    </cfRule>
    <cfRule type="expression" priority="186" dxfId="1010" stopIfTrue="1">
      <formula>L86="r"</formula>
    </cfRule>
  </conditionalFormatting>
  <conditionalFormatting sqref="K87">
    <cfRule type="expression" priority="187" dxfId="1008" stopIfTrue="1">
      <formula>L87="x"</formula>
    </cfRule>
  </conditionalFormatting>
  <conditionalFormatting sqref="K87">
    <cfRule type="expression" priority="188" dxfId="1009" stopIfTrue="1">
      <formula>L87="o"</formula>
    </cfRule>
    <cfRule type="expression" priority="189" dxfId="1010" stopIfTrue="1">
      <formula>L87="r"</formula>
    </cfRule>
  </conditionalFormatting>
  <conditionalFormatting sqref="K88">
    <cfRule type="expression" priority="190" dxfId="1008" stopIfTrue="1">
      <formula>L88="x"</formula>
    </cfRule>
  </conditionalFormatting>
  <conditionalFormatting sqref="K88">
    <cfRule type="expression" priority="191" dxfId="1009" stopIfTrue="1">
      <formula>L88="o"</formula>
    </cfRule>
    <cfRule type="expression" priority="192" dxfId="1010" stopIfTrue="1">
      <formula>L88="r"</formula>
    </cfRule>
  </conditionalFormatting>
  <conditionalFormatting sqref="K89">
    <cfRule type="expression" priority="193" dxfId="1008" stopIfTrue="1">
      <formula>L89="x"</formula>
    </cfRule>
  </conditionalFormatting>
  <conditionalFormatting sqref="K89">
    <cfRule type="expression" priority="194" dxfId="1009" stopIfTrue="1">
      <formula>L89="o"</formula>
    </cfRule>
    <cfRule type="expression" priority="195" dxfId="1010" stopIfTrue="1">
      <formula>L89="r"</formula>
    </cfRule>
  </conditionalFormatting>
  <conditionalFormatting sqref="K90">
    <cfRule type="expression" priority="196" dxfId="1008" stopIfTrue="1">
      <formula>L90="x"</formula>
    </cfRule>
  </conditionalFormatting>
  <conditionalFormatting sqref="K90">
    <cfRule type="expression" priority="197" dxfId="1009" stopIfTrue="1">
      <formula>L90="o"</formula>
    </cfRule>
    <cfRule type="expression" priority="198" dxfId="1010" stopIfTrue="1">
      <formula>L90="r"</formula>
    </cfRule>
  </conditionalFormatting>
  <conditionalFormatting sqref="M82:M83">
    <cfRule type="expression" priority="199" dxfId="1008" stopIfTrue="1">
      <formula>N82="x"</formula>
    </cfRule>
  </conditionalFormatting>
  <conditionalFormatting sqref="M82:M83">
    <cfRule type="expression" priority="200" dxfId="1009" stopIfTrue="1">
      <formula>N82="o"</formula>
    </cfRule>
    <cfRule type="expression" priority="201" dxfId="1010" stopIfTrue="1">
      <formula>N82="r"</formula>
    </cfRule>
  </conditionalFormatting>
  <conditionalFormatting sqref="M84">
    <cfRule type="expression" priority="202" dxfId="1008" stopIfTrue="1">
      <formula>N84="x"</formula>
    </cfRule>
  </conditionalFormatting>
  <conditionalFormatting sqref="M84">
    <cfRule type="expression" priority="203" dxfId="1009" stopIfTrue="1">
      <formula>N84="o"</formula>
    </cfRule>
    <cfRule type="expression" priority="204" dxfId="1010" stopIfTrue="1">
      <formula>N84="r"</formula>
    </cfRule>
  </conditionalFormatting>
  <conditionalFormatting sqref="M85">
    <cfRule type="expression" priority="205" dxfId="1008" stopIfTrue="1">
      <formula>N85="x"</formula>
    </cfRule>
  </conditionalFormatting>
  <conditionalFormatting sqref="M85">
    <cfRule type="expression" priority="206" dxfId="1009" stopIfTrue="1">
      <formula>N85="o"</formula>
    </cfRule>
    <cfRule type="expression" priority="207" dxfId="1010" stopIfTrue="1">
      <formula>N85="r"</formula>
    </cfRule>
  </conditionalFormatting>
  <conditionalFormatting sqref="M86">
    <cfRule type="expression" priority="208" dxfId="1008" stopIfTrue="1">
      <formula>N86="x"</formula>
    </cfRule>
  </conditionalFormatting>
  <conditionalFormatting sqref="M86">
    <cfRule type="expression" priority="209" dxfId="1009" stopIfTrue="1">
      <formula>N86="o"</formula>
    </cfRule>
    <cfRule type="expression" priority="210" dxfId="1010" stopIfTrue="1">
      <formula>N86="r"</formula>
    </cfRule>
  </conditionalFormatting>
  <conditionalFormatting sqref="M87">
    <cfRule type="expression" priority="211" dxfId="1008" stopIfTrue="1">
      <formula>N87="x"</formula>
    </cfRule>
  </conditionalFormatting>
  <conditionalFormatting sqref="M87">
    <cfRule type="expression" priority="212" dxfId="1009" stopIfTrue="1">
      <formula>N87="o"</formula>
    </cfRule>
    <cfRule type="expression" priority="213" dxfId="1010" stopIfTrue="1">
      <formula>N87="r"</formula>
    </cfRule>
  </conditionalFormatting>
  <conditionalFormatting sqref="M88">
    <cfRule type="expression" priority="214" dxfId="1008" stopIfTrue="1">
      <formula>N88="x"</formula>
    </cfRule>
  </conditionalFormatting>
  <conditionalFormatting sqref="M88">
    <cfRule type="expression" priority="215" dxfId="1009" stopIfTrue="1">
      <formula>N88="o"</formula>
    </cfRule>
    <cfRule type="expression" priority="216" dxfId="1010" stopIfTrue="1">
      <formula>N88="r"</formula>
    </cfRule>
  </conditionalFormatting>
  <conditionalFormatting sqref="M89">
    <cfRule type="expression" priority="217" dxfId="1008" stopIfTrue="1">
      <formula>N89="x"</formula>
    </cfRule>
  </conditionalFormatting>
  <conditionalFormatting sqref="M89">
    <cfRule type="expression" priority="218" dxfId="1009" stopIfTrue="1">
      <formula>N89="o"</formula>
    </cfRule>
    <cfRule type="expression" priority="219" dxfId="1010" stopIfTrue="1">
      <formula>N89="r"</formula>
    </cfRule>
  </conditionalFormatting>
  <conditionalFormatting sqref="M90">
    <cfRule type="expression" priority="220" dxfId="1008" stopIfTrue="1">
      <formula>N90="x"</formula>
    </cfRule>
  </conditionalFormatting>
  <conditionalFormatting sqref="M90">
    <cfRule type="expression" priority="221" dxfId="1009" stopIfTrue="1">
      <formula>N90="o"</formula>
    </cfRule>
    <cfRule type="expression" priority="222" dxfId="1010" stopIfTrue="1">
      <formula>N90="r"</formula>
    </cfRule>
  </conditionalFormatting>
  <conditionalFormatting sqref="O82:O83">
    <cfRule type="expression" priority="223" dxfId="1008" stopIfTrue="1">
      <formula>P82="x"</formula>
    </cfRule>
  </conditionalFormatting>
  <conditionalFormatting sqref="O82:O83">
    <cfRule type="expression" priority="224" dxfId="1009" stopIfTrue="1">
      <formula>P82="o"</formula>
    </cfRule>
    <cfRule type="expression" priority="225" dxfId="1010" stopIfTrue="1">
      <formula>P82="r"</formula>
    </cfRule>
  </conditionalFormatting>
  <conditionalFormatting sqref="O84">
    <cfRule type="expression" priority="226" dxfId="1008" stopIfTrue="1">
      <formula>P84="x"</formula>
    </cfRule>
  </conditionalFormatting>
  <conditionalFormatting sqref="O84">
    <cfRule type="expression" priority="227" dxfId="1009" stopIfTrue="1">
      <formula>P84="o"</formula>
    </cfRule>
    <cfRule type="expression" priority="228" dxfId="1010" stopIfTrue="1">
      <formula>P84="r"</formula>
    </cfRule>
  </conditionalFormatting>
  <conditionalFormatting sqref="O85">
    <cfRule type="expression" priority="229" dxfId="1008" stopIfTrue="1">
      <formula>P85="x"</formula>
    </cfRule>
  </conditionalFormatting>
  <conditionalFormatting sqref="O85">
    <cfRule type="expression" priority="230" dxfId="1009" stopIfTrue="1">
      <formula>P85="o"</formula>
    </cfRule>
    <cfRule type="expression" priority="231" dxfId="1010" stopIfTrue="1">
      <formula>P85="r"</formula>
    </cfRule>
  </conditionalFormatting>
  <conditionalFormatting sqref="O86">
    <cfRule type="expression" priority="232" dxfId="1008" stopIfTrue="1">
      <formula>P86="x"</formula>
    </cfRule>
  </conditionalFormatting>
  <conditionalFormatting sqref="O86">
    <cfRule type="expression" priority="233" dxfId="1009" stopIfTrue="1">
      <formula>P86="o"</formula>
    </cfRule>
    <cfRule type="expression" priority="234" dxfId="1010" stopIfTrue="1">
      <formula>P86="r"</formula>
    </cfRule>
  </conditionalFormatting>
  <conditionalFormatting sqref="O87">
    <cfRule type="expression" priority="235" dxfId="1008" stopIfTrue="1">
      <formula>P87="x"</formula>
    </cfRule>
  </conditionalFormatting>
  <conditionalFormatting sqref="O87">
    <cfRule type="expression" priority="236" dxfId="1009" stopIfTrue="1">
      <formula>P87="o"</formula>
    </cfRule>
    <cfRule type="expression" priority="237" dxfId="1010" stopIfTrue="1">
      <formula>P87="r"</formula>
    </cfRule>
  </conditionalFormatting>
  <conditionalFormatting sqref="O88">
    <cfRule type="expression" priority="238" dxfId="1008" stopIfTrue="1">
      <formula>P88="x"</formula>
    </cfRule>
  </conditionalFormatting>
  <conditionalFormatting sqref="O88">
    <cfRule type="expression" priority="239" dxfId="1009" stopIfTrue="1">
      <formula>P88="o"</formula>
    </cfRule>
    <cfRule type="expression" priority="240" dxfId="1010" stopIfTrue="1">
      <formula>P88="r"</formula>
    </cfRule>
  </conditionalFormatting>
  <conditionalFormatting sqref="O89">
    <cfRule type="expression" priority="241" dxfId="1008" stopIfTrue="1">
      <formula>P89="x"</formula>
    </cfRule>
  </conditionalFormatting>
  <conditionalFormatting sqref="O89">
    <cfRule type="expression" priority="242" dxfId="1009" stopIfTrue="1">
      <formula>P89="o"</formula>
    </cfRule>
    <cfRule type="expression" priority="243" dxfId="1010" stopIfTrue="1">
      <formula>P89="r"</formula>
    </cfRule>
  </conditionalFormatting>
  <conditionalFormatting sqref="O90">
    <cfRule type="expression" priority="244" dxfId="1008" stopIfTrue="1">
      <formula>P90="x"</formula>
    </cfRule>
  </conditionalFormatting>
  <conditionalFormatting sqref="O90">
    <cfRule type="expression" priority="245" dxfId="1009" stopIfTrue="1">
      <formula>P90="o"</formula>
    </cfRule>
    <cfRule type="expression" priority="246" dxfId="1010" stopIfTrue="1">
      <formula>P90="r"</formula>
    </cfRule>
  </conditionalFormatting>
  <conditionalFormatting sqref="Q82:Q83">
    <cfRule type="expression" priority="247" dxfId="1008" stopIfTrue="1">
      <formula>R82="x"</formula>
    </cfRule>
  </conditionalFormatting>
  <conditionalFormatting sqref="Q82:Q83">
    <cfRule type="expression" priority="248" dxfId="1009" stopIfTrue="1">
      <formula>R82="o"</formula>
    </cfRule>
    <cfRule type="expression" priority="249" dxfId="1010" stopIfTrue="1">
      <formula>R82="r"</formula>
    </cfRule>
  </conditionalFormatting>
  <conditionalFormatting sqref="Q84">
    <cfRule type="expression" priority="250" dxfId="1008" stopIfTrue="1">
      <formula>R84="x"</formula>
    </cfRule>
  </conditionalFormatting>
  <conditionalFormatting sqref="Q84">
    <cfRule type="expression" priority="251" dxfId="1009" stopIfTrue="1">
      <formula>R84="o"</formula>
    </cfRule>
    <cfRule type="expression" priority="252" dxfId="1010" stopIfTrue="1">
      <formula>R84="r"</formula>
    </cfRule>
  </conditionalFormatting>
  <conditionalFormatting sqref="Q85">
    <cfRule type="expression" priority="253" dxfId="1008" stopIfTrue="1">
      <formula>R85="x"</formula>
    </cfRule>
  </conditionalFormatting>
  <conditionalFormatting sqref="Q85">
    <cfRule type="expression" priority="254" dxfId="1009" stopIfTrue="1">
      <formula>R85="o"</formula>
    </cfRule>
    <cfRule type="expression" priority="255" dxfId="1010" stopIfTrue="1">
      <formula>R85="r"</formula>
    </cfRule>
  </conditionalFormatting>
  <conditionalFormatting sqref="Q86">
    <cfRule type="expression" priority="256" dxfId="1008" stopIfTrue="1">
      <formula>R86="x"</formula>
    </cfRule>
  </conditionalFormatting>
  <conditionalFormatting sqref="Q86">
    <cfRule type="expression" priority="257" dxfId="1009" stopIfTrue="1">
      <formula>R86="o"</formula>
    </cfRule>
    <cfRule type="expression" priority="258" dxfId="1010" stopIfTrue="1">
      <formula>R86="r"</formula>
    </cfRule>
  </conditionalFormatting>
  <conditionalFormatting sqref="Q87">
    <cfRule type="expression" priority="259" dxfId="1008" stopIfTrue="1">
      <formula>R87="x"</formula>
    </cfRule>
  </conditionalFormatting>
  <conditionalFormatting sqref="Q87">
    <cfRule type="expression" priority="260" dxfId="1009" stopIfTrue="1">
      <formula>R87="o"</formula>
    </cfRule>
    <cfRule type="expression" priority="261" dxfId="1010" stopIfTrue="1">
      <formula>R87="r"</formula>
    </cfRule>
  </conditionalFormatting>
  <conditionalFormatting sqref="Q88">
    <cfRule type="expression" priority="262" dxfId="1008" stopIfTrue="1">
      <formula>R88="x"</formula>
    </cfRule>
  </conditionalFormatting>
  <conditionalFormatting sqref="Q88">
    <cfRule type="expression" priority="263" dxfId="1009" stopIfTrue="1">
      <formula>R88="o"</formula>
    </cfRule>
    <cfRule type="expression" priority="264" dxfId="1010" stopIfTrue="1">
      <formula>R88="r"</formula>
    </cfRule>
  </conditionalFormatting>
  <conditionalFormatting sqref="Q89">
    <cfRule type="expression" priority="265" dxfId="1008" stopIfTrue="1">
      <formula>R89="x"</formula>
    </cfRule>
  </conditionalFormatting>
  <conditionalFormatting sqref="Q89">
    <cfRule type="expression" priority="266" dxfId="1009" stopIfTrue="1">
      <formula>R89="o"</formula>
    </cfRule>
    <cfRule type="expression" priority="267" dxfId="1010" stopIfTrue="1">
      <formula>R89="r"</formula>
    </cfRule>
  </conditionalFormatting>
  <conditionalFormatting sqref="Q90">
    <cfRule type="expression" priority="268" dxfId="1008" stopIfTrue="1">
      <formula>R90="x"</formula>
    </cfRule>
  </conditionalFormatting>
  <conditionalFormatting sqref="Q90">
    <cfRule type="expression" priority="269" dxfId="1009" stopIfTrue="1">
      <formula>R90="o"</formula>
    </cfRule>
    <cfRule type="expression" priority="270" dxfId="1010" stopIfTrue="1">
      <formula>R90="r"</formula>
    </cfRule>
  </conditionalFormatting>
  <conditionalFormatting sqref="G150">
    <cfRule type="expression" priority="91" dxfId="1008" stopIfTrue="1">
      <formula>H150="x"</formula>
    </cfRule>
  </conditionalFormatting>
  <conditionalFormatting sqref="G150">
    <cfRule type="expression" priority="92" dxfId="1009" stopIfTrue="1">
      <formula>H150="o"</formula>
    </cfRule>
    <cfRule type="expression" priority="93" dxfId="1010" stopIfTrue="1">
      <formula>H150="r"</formula>
    </cfRule>
  </conditionalFormatting>
  <conditionalFormatting sqref="I150">
    <cfRule type="expression" priority="94" dxfId="1008" stopIfTrue="1">
      <formula>J150="x"</formula>
    </cfRule>
  </conditionalFormatting>
  <conditionalFormatting sqref="I150">
    <cfRule type="expression" priority="95" dxfId="1009" stopIfTrue="1">
      <formula>J150="o"</formula>
    </cfRule>
    <cfRule type="expression" priority="96" dxfId="1010" stopIfTrue="1">
      <formula>J150="r"</formula>
    </cfRule>
  </conditionalFormatting>
  <conditionalFormatting sqref="K150">
    <cfRule type="expression" priority="97" dxfId="1008" stopIfTrue="1">
      <formula>L150="x"</formula>
    </cfRule>
  </conditionalFormatting>
  <conditionalFormatting sqref="K150">
    <cfRule type="expression" priority="98" dxfId="1009" stopIfTrue="1">
      <formula>L150="o"</formula>
    </cfRule>
    <cfRule type="expression" priority="99" dxfId="1010" stopIfTrue="1">
      <formula>L150="r"</formula>
    </cfRule>
  </conditionalFormatting>
  <conditionalFormatting sqref="M150">
    <cfRule type="expression" priority="100" dxfId="1008" stopIfTrue="1">
      <formula>N150="x"</formula>
    </cfRule>
  </conditionalFormatting>
  <conditionalFormatting sqref="M150">
    <cfRule type="expression" priority="101" dxfId="1009" stopIfTrue="1">
      <formula>N150="o"</formula>
    </cfRule>
    <cfRule type="expression" priority="102" dxfId="1010" stopIfTrue="1">
      <formula>N150="r"</formula>
    </cfRule>
  </conditionalFormatting>
  <conditionalFormatting sqref="O150">
    <cfRule type="expression" priority="103" dxfId="1008" stopIfTrue="1">
      <formula>P150="x"</formula>
    </cfRule>
  </conditionalFormatting>
  <conditionalFormatting sqref="O150">
    <cfRule type="expression" priority="104" dxfId="1009" stopIfTrue="1">
      <formula>P150="o"</formula>
    </cfRule>
    <cfRule type="expression" priority="105" dxfId="1010" stopIfTrue="1">
      <formula>P150="r"</formula>
    </cfRule>
  </conditionalFormatting>
  <conditionalFormatting sqref="Q150">
    <cfRule type="expression" priority="106" dxfId="1008" stopIfTrue="1">
      <formula>R150="x"</formula>
    </cfRule>
  </conditionalFormatting>
  <conditionalFormatting sqref="Q150">
    <cfRule type="expression" priority="107" dxfId="1009" stopIfTrue="1">
      <formula>R150="o"</formula>
    </cfRule>
    <cfRule type="expression" priority="108" dxfId="1010" stopIfTrue="1">
      <formula>R150="r"</formula>
    </cfRule>
  </conditionalFormatting>
  <conditionalFormatting sqref="G129">
    <cfRule type="expression" priority="73" dxfId="1008" stopIfTrue="1">
      <formula>H129="x"</formula>
    </cfRule>
  </conditionalFormatting>
  <conditionalFormatting sqref="G129">
    <cfRule type="expression" priority="74" dxfId="1009" stopIfTrue="1">
      <formula>H129="o"</formula>
    </cfRule>
    <cfRule type="expression" priority="75" dxfId="1010" stopIfTrue="1">
      <formula>H129="r"</formula>
    </cfRule>
  </conditionalFormatting>
  <conditionalFormatting sqref="I129">
    <cfRule type="expression" priority="76" dxfId="1008" stopIfTrue="1">
      <formula>J129="x"</formula>
    </cfRule>
  </conditionalFormatting>
  <conditionalFormatting sqref="I129">
    <cfRule type="expression" priority="77" dxfId="1009" stopIfTrue="1">
      <formula>J129="o"</formula>
    </cfRule>
    <cfRule type="expression" priority="78" dxfId="1010" stopIfTrue="1">
      <formula>J129="r"</formula>
    </cfRule>
  </conditionalFormatting>
  <conditionalFormatting sqref="K129">
    <cfRule type="expression" priority="79" dxfId="1008" stopIfTrue="1">
      <formula>L129="x"</formula>
    </cfRule>
  </conditionalFormatting>
  <conditionalFormatting sqref="K129">
    <cfRule type="expression" priority="80" dxfId="1009" stopIfTrue="1">
      <formula>L129="o"</formula>
    </cfRule>
    <cfRule type="expression" priority="81" dxfId="1010" stopIfTrue="1">
      <formula>L129="r"</formula>
    </cfRule>
  </conditionalFormatting>
  <conditionalFormatting sqref="M129">
    <cfRule type="expression" priority="82" dxfId="1008" stopIfTrue="1">
      <formula>N129="x"</formula>
    </cfRule>
  </conditionalFormatting>
  <conditionalFormatting sqref="M129">
    <cfRule type="expression" priority="83" dxfId="1009" stopIfTrue="1">
      <formula>N129="o"</formula>
    </cfRule>
    <cfRule type="expression" priority="84" dxfId="1010" stopIfTrue="1">
      <formula>N129="r"</formula>
    </cfRule>
  </conditionalFormatting>
  <conditionalFormatting sqref="O129">
    <cfRule type="expression" priority="85" dxfId="1008" stopIfTrue="1">
      <formula>P129="x"</formula>
    </cfRule>
  </conditionalFormatting>
  <conditionalFormatting sqref="O129">
    <cfRule type="expression" priority="86" dxfId="1009" stopIfTrue="1">
      <formula>P129="o"</formula>
    </cfRule>
    <cfRule type="expression" priority="87" dxfId="1010" stopIfTrue="1">
      <formula>P129="r"</formula>
    </cfRule>
  </conditionalFormatting>
  <conditionalFormatting sqref="Q129">
    <cfRule type="expression" priority="88" dxfId="1008" stopIfTrue="1">
      <formula>R129="x"</formula>
    </cfRule>
  </conditionalFormatting>
  <conditionalFormatting sqref="Q129">
    <cfRule type="expression" priority="89" dxfId="1009" stopIfTrue="1">
      <formula>R129="o"</formula>
    </cfRule>
    <cfRule type="expression" priority="90" dxfId="1010" stopIfTrue="1">
      <formula>R129="r"</formula>
    </cfRule>
  </conditionalFormatting>
  <conditionalFormatting sqref="G59">
    <cfRule type="expression" priority="55" dxfId="1008" stopIfTrue="1">
      <formula>H59="x"</formula>
    </cfRule>
  </conditionalFormatting>
  <conditionalFormatting sqref="G59">
    <cfRule type="expression" priority="56" dxfId="1009" stopIfTrue="1">
      <formula>H59="o"</formula>
    </cfRule>
    <cfRule type="expression" priority="57" dxfId="1010" stopIfTrue="1">
      <formula>H59="r"</formula>
    </cfRule>
  </conditionalFormatting>
  <conditionalFormatting sqref="I59">
    <cfRule type="expression" priority="58" dxfId="1008" stopIfTrue="1">
      <formula>J59="x"</formula>
    </cfRule>
  </conditionalFormatting>
  <conditionalFormatting sqref="I59">
    <cfRule type="expression" priority="59" dxfId="1009" stopIfTrue="1">
      <formula>J59="o"</formula>
    </cfRule>
    <cfRule type="expression" priority="60" dxfId="1010" stopIfTrue="1">
      <formula>J59="r"</formula>
    </cfRule>
  </conditionalFormatting>
  <conditionalFormatting sqref="K59">
    <cfRule type="expression" priority="61" dxfId="1008" stopIfTrue="1">
      <formula>L59="x"</formula>
    </cfRule>
  </conditionalFormatting>
  <conditionalFormatting sqref="K59">
    <cfRule type="expression" priority="62" dxfId="1009" stopIfTrue="1">
      <formula>L59="o"</formula>
    </cfRule>
    <cfRule type="expression" priority="63" dxfId="1010" stopIfTrue="1">
      <formula>L59="r"</formula>
    </cfRule>
  </conditionalFormatting>
  <conditionalFormatting sqref="M59">
    <cfRule type="expression" priority="64" dxfId="1008" stopIfTrue="1">
      <formula>N59="x"</formula>
    </cfRule>
  </conditionalFormatting>
  <conditionalFormatting sqref="M59">
    <cfRule type="expression" priority="65" dxfId="1009" stopIfTrue="1">
      <formula>N59="o"</formula>
    </cfRule>
    <cfRule type="expression" priority="66" dxfId="1010" stopIfTrue="1">
      <formula>N59="r"</formula>
    </cfRule>
  </conditionalFormatting>
  <conditionalFormatting sqref="O59">
    <cfRule type="expression" priority="67" dxfId="1008" stopIfTrue="1">
      <formula>P59="x"</formula>
    </cfRule>
  </conditionalFormatting>
  <conditionalFormatting sqref="O59">
    <cfRule type="expression" priority="68" dxfId="1009" stopIfTrue="1">
      <formula>P59="o"</formula>
    </cfRule>
    <cfRule type="expression" priority="69" dxfId="1010" stopIfTrue="1">
      <formula>P59="r"</formula>
    </cfRule>
  </conditionalFormatting>
  <conditionalFormatting sqref="Q59">
    <cfRule type="expression" priority="70" dxfId="1008" stopIfTrue="1">
      <formula>R59="x"</formula>
    </cfRule>
  </conditionalFormatting>
  <conditionalFormatting sqref="Q59">
    <cfRule type="expression" priority="71" dxfId="1009" stopIfTrue="1">
      <formula>R59="o"</formula>
    </cfRule>
    <cfRule type="expression" priority="72" dxfId="1010" stopIfTrue="1">
      <formula>R59="r"</formula>
    </cfRule>
  </conditionalFormatting>
  <conditionalFormatting sqref="G58">
    <cfRule type="expression" priority="37" dxfId="1008" stopIfTrue="1">
      <formula>H58="x"</formula>
    </cfRule>
  </conditionalFormatting>
  <conditionalFormatting sqref="G58">
    <cfRule type="expression" priority="38" dxfId="1009" stopIfTrue="1">
      <formula>H58="o"</formula>
    </cfRule>
    <cfRule type="expression" priority="39" dxfId="1010" stopIfTrue="1">
      <formula>H58="r"</formula>
    </cfRule>
  </conditionalFormatting>
  <conditionalFormatting sqref="I58">
    <cfRule type="expression" priority="40" dxfId="1008" stopIfTrue="1">
      <formula>J58="x"</formula>
    </cfRule>
  </conditionalFormatting>
  <conditionalFormatting sqref="I58">
    <cfRule type="expression" priority="41" dxfId="1009" stopIfTrue="1">
      <formula>J58="o"</formula>
    </cfRule>
    <cfRule type="expression" priority="42" dxfId="1010" stopIfTrue="1">
      <formula>J58="r"</formula>
    </cfRule>
  </conditionalFormatting>
  <conditionalFormatting sqref="K58">
    <cfRule type="expression" priority="43" dxfId="1008" stopIfTrue="1">
      <formula>L58="x"</formula>
    </cfRule>
  </conditionalFormatting>
  <conditionalFormatting sqref="K58">
    <cfRule type="expression" priority="44" dxfId="1009" stopIfTrue="1">
      <formula>L58="o"</formula>
    </cfRule>
    <cfRule type="expression" priority="45" dxfId="1010" stopIfTrue="1">
      <formula>L58="r"</formula>
    </cfRule>
  </conditionalFormatting>
  <conditionalFormatting sqref="M58">
    <cfRule type="expression" priority="46" dxfId="1008" stopIfTrue="1">
      <formula>N58="x"</formula>
    </cfRule>
  </conditionalFormatting>
  <conditionalFormatting sqref="M58">
    <cfRule type="expression" priority="47" dxfId="1009" stopIfTrue="1">
      <formula>N58="o"</formula>
    </cfRule>
    <cfRule type="expression" priority="48" dxfId="1010" stopIfTrue="1">
      <formula>N58="r"</formula>
    </cfRule>
  </conditionalFormatting>
  <conditionalFormatting sqref="O58">
    <cfRule type="expression" priority="49" dxfId="1008" stopIfTrue="1">
      <formula>P58="x"</formula>
    </cfRule>
  </conditionalFormatting>
  <conditionalFormatting sqref="O58">
    <cfRule type="expression" priority="50" dxfId="1009" stopIfTrue="1">
      <formula>P58="o"</formula>
    </cfRule>
    <cfRule type="expression" priority="51" dxfId="1010" stopIfTrue="1">
      <formula>P58="r"</formula>
    </cfRule>
  </conditionalFormatting>
  <conditionalFormatting sqref="Q58">
    <cfRule type="expression" priority="52" dxfId="1008" stopIfTrue="1">
      <formula>R58="x"</formula>
    </cfRule>
  </conditionalFormatting>
  <conditionalFormatting sqref="Q58">
    <cfRule type="expression" priority="53" dxfId="1009" stopIfTrue="1">
      <formula>R58="o"</formula>
    </cfRule>
    <cfRule type="expression" priority="54" dxfId="1010" stopIfTrue="1">
      <formula>R58="r"</formula>
    </cfRule>
  </conditionalFormatting>
  <conditionalFormatting sqref="G56">
    <cfRule type="expression" priority="19" dxfId="1008" stopIfTrue="1">
      <formula>H56="x"</formula>
    </cfRule>
  </conditionalFormatting>
  <conditionalFormatting sqref="G56">
    <cfRule type="expression" priority="20" dxfId="1009" stopIfTrue="1">
      <formula>H56="o"</formula>
    </cfRule>
    <cfRule type="expression" priority="21" dxfId="1010" stopIfTrue="1">
      <formula>H56="r"</formula>
    </cfRule>
  </conditionalFormatting>
  <conditionalFormatting sqref="I56">
    <cfRule type="expression" priority="22" dxfId="1008" stopIfTrue="1">
      <formula>J56="x"</formula>
    </cfRule>
  </conditionalFormatting>
  <conditionalFormatting sqref="I56">
    <cfRule type="expression" priority="23" dxfId="1009" stopIfTrue="1">
      <formula>J56="o"</formula>
    </cfRule>
    <cfRule type="expression" priority="24" dxfId="1010" stopIfTrue="1">
      <formula>J56="r"</formula>
    </cfRule>
  </conditionalFormatting>
  <conditionalFormatting sqref="K56">
    <cfRule type="expression" priority="25" dxfId="1008" stopIfTrue="1">
      <formula>L56="x"</formula>
    </cfRule>
  </conditionalFormatting>
  <conditionalFormatting sqref="K56">
    <cfRule type="expression" priority="26" dxfId="1009" stopIfTrue="1">
      <formula>L56="o"</formula>
    </cfRule>
    <cfRule type="expression" priority="27" dxfId="1010" stopIfTrue="1">
      <formula>L56="r"</formula>
    </cfRule>
  </conditionalFormatting>
  <conditionalFormatting sqref="M56">
    <cfRule type="expression" priority="28" dxfId="1008" stopIfTrue="1">
      <formula>N56="x"</formula>
    </cfRule>
  </conditionalFormatting>
  <conditionalFormatting sqref="M56">
    <cfRule type="expression" priority="29" dxfId="1009" stopIfTrue="1">
      <formula>N56="o"</formula>
    </cfRule>
    <cfRule type="expression" priority="30" dxfId="1010" stopIfTrue="1">
      <formula>N56="r"</formula>
    </cfRule>
  </conditionalFormatting>
  <conditionalFormatting sqref="O56">
    <cfRule type="expression" priority="31" dxfId="1008" stopIfTrue="1">
      <formula>P56="x"</formula>
    </cfRule>
  </conditionalFormatting>
  <conditionalFormatting sqref="O56">
    <cfRule type="expression" priority="32" dxfId="1009" stopIfTrue="1">
      <formula>P56="o"</formula>
    </cfRule>
    <cfRule type="expression" priority="33" dxfId="1010" stopIfTrue="1">
      <formula>P56="r"</formula>
    </cfRule>
  </conditionalFormatting>
  <conditionalFormatting sqref="Q56">
    <cfRule type="expression" priority="34" dxfId="1008" stopIfTrue="1">
      <formula>R56="x"</formula>
    </cfRule>
  </conditionalFormatting>
  <conditionalFormatting sqref="Q56">
    <cfRule type="expression" priority="35" dxfId="1009" stopIfTrue="1">
      <formula>R56="o"</formula>
    </cfRule>
    <cfRule type="expression" priority="36" dxfId="1010" stopIfTrue="1">
      <formula>R56="r"</formula>
    </cfRule>
  </conditionalFormatting>
  <conditionalFormatting sqref="G57">
    <cfRule type="expression" priority="1" dxfId="1008" stopIfTrue="1">
      <formula>H57="x"</formula>
    </cfRule>
  </conditionalFormatting>
  <conditionalFormatting sqref="G57">
    <cfRule type="expression" priority="2" dxfId="1009" stopIfTrue="1">
      <formula>H57="o"</formula>
    </cfRule>
    <cfRule type="expression" priority="3" dxfId="1010" stopIfTrue="1">
      <formula>H57="r"</formula>
    </cfRule>
  </conditionalFormatting>
  <conditionalFormatting sqref="I57">
    <cfRule type="expression" priority="4" dxfId="1008" stopIfTrue="1">
      <formula>J57="x"</formula>
    </cfRule>
  </conditionalFormatting>
  <conditionalFormatting sqref="I57">
    <cfRule type="expression" priority="5" dxfId="1009" stopIfTrue="1">
      <formula>J57="o"</formula>
    </cfRule>
    <cfRule type="expression" priority="6" dxfId="1010" stopIfTrue="1">
      <formula>J57="r"</formula>
    </cfRule>
  </conditionalFormatting>
  <conditionalFormatting sqref="K57">
    <cfRule type="expression" priority="7" dxfId="1008" stopIfTrue="1">
      <formula>L57="x"</formula>
    </cfRule>
  </conditionalFormatting>
  <conditionalFormatting sqref="K57">
    <cfRule type="expression" priority="8" dxfId="1009" stopIfTrue="1">
      <formula>L57="o"</formula>
    </cfRule>
    <cfRule type="expression" priority="9" dxfId="1010" stopIfTrue="1">
      <formula>L57="r"</formula>
    </cfRule>
  </conditionalFormatting>
  <conditionalFormatting sqref="M57">
    <cfRule type="expression" priority="10" dxfId="1008" stopIfTrue="1">
      <formula>N57="x"</formula>
    </cfRule>
  </conditionalFormatting>
  <conditionalFormatting sqref="M57">
    <cfRule type="expression" priority="11" dxfId="1009" stopIfTrue="1">
      <formula>N57="o"</formula>
    </cfRule>
    <cfRule type="expression" priority="12" dxfId="1010" stopIfTrue="1">
      <formula>N57="r"</formula>
    </cfRule>
  </conditionalFormatting>
  <conditionalFormatting sqref="O57">
    <cfRule type="expression" priority="13" dxfId="1008" stopIfTrue="1">
      <formula>P57="x"</formula>
    </cfRule>
  </conditionalFormatting>
  <conditionalFormatting sqref="O57">
    <cfRule type="expression" priority="14" dxfId="1009" stopIfTrue="1">
      <formula>P57="o"</formula>
    </cfRule>
    <cfRule type="expression" priority="15" dxfId="1010" stopIfTrue="1">
      <formula>P57="r"</formula>
    </cfRule>
  </conditionalFormatting>
  <conditionalFormatting sqref="Q57">
    <cfRule type="expression" priority="16" dxfId="1008" stopIfTrue="1">
      <formula>R57="x"</formula>
    </cfRule>
  </conditionalFormatting>
  <conditionalFormatting sqref="Q57">
    <cfRule type="expression" priority="17" dxfId="1009" stopIfTrue="1">
      <formula>R57="o"</formula>
    </cfRule>
    <cfRule type="expression" priority="18" dxfId="1010" stopIfTrue="1">
      <formula>R57="r"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sheetData>
    <row r="1" spans="1:2" ht="12.75">
      <c r="A1" s="32" t="s">
        <v>31</v>
      </c>
      <c r="B1" s="32"/>
    </row>
    <row r="2" spans="1:2" ht="12.75">
      <c r="A2" s="32">
        <v>0</v>
      </c>
      <c r="B2" s="32">
        <v>45</v>
      </c>
    </row>
    <row r="3" spans="1:2" ht="12.75">
      <c r="A3" s="32">
        <v>45</v>
      </c>
      <c r="B3" s="32">
        <v>49</v>
      </c>
    </row>
    <row r="4" spans="1:2" ht="12.75">
      <c r="A4" s="32">
        <v>49</v>
      </c>
      <c r="B4" s="32">
        <v>55</v>
      </c>
    </row>
    <row r="5" spans="1:2" ht="12.75">
      <c r="A5" s="32">
        <v>55</v>
      </c>
      <c r="B5" s="32">
        <v>59</v>
      </c>
    </row>
    <row r="6" spans="1:2" ht="12.75">
      <c r="A6" s="32">
        <v>59</v>
      </c>
      <c r="B6" s="32">
        <v>64</v>
      </c>
    </row>
    <row r="7" spans="1:2" ht="12.75">
      <c r="A7" s="32">
        <v>64</v>
      </c>
      <c r="B7" s="32">
        <v>71</v>
      </c>
    </row>
    <row r="8" spans="1:2" ht="12.75">
      <c r="A8" s="32">
        <v>71</v>
      </c>
      <c r="B8" s="32">
        <v>76</v>
      </c>
    </row>
    <row r="9" spans="1:2" ht="12.75">
      <c r="A9" s="32">
        <v>76</v>
      </c>
      <c r="B9" s="32">
        <v>81</v>
      </c>
    </row>
    <row r="10" spans="1:2" ht="12.75">
      <c r="A10" s="32">
        <v>81</v>
      </c>
      <c r="B10" s="32">
        <v>87</v>
      </c>
    </row>
    <row r="11" spans="1:2" ht="12.75">
      <c r="A11" s="32">
        <v>87</v>
      </c>
      <c r="B11" s="32" t="s">
        <v>32</v>
      </c>
    </row>
    <row r="12" spans="1:2" ht="12.75">
      <c r="A12" s="32"/>
      <c r="B12" s="32"/>
    </row>
    <row r="13" spans="1:2" ht="12.75">
      <c r="A13" s="32"/>
      <c r="B13" s="32"/>
    </row>
    <row r="14" spans="1:2" ht="12.75">
      <c r="A14" s="32" t="s">
        <v>33</v>
      </c>
      <c r="B14" s="32"/>
    </row>
    <row r="15" spans="1:2" ht="12.75">
      <c r="A15" s="32">
        <v>0</v>
      </c>
      <c r="B15" s="32">
        <v>55</v>
      </c>
    </row>
    <row r="16" spans="1:2" ht="12.75">
      <c r="A16" s="32">
        <v>55</v>
      </c>
      <c r="B16" s="32">
        <v>61</v>
      </c>
    </row>
    <row r="17" spans="1:2" ht="12.75">
      <c r="A17" s="32">
        <v>61</v>
      </c>
      <c r="B17" s="32">
        <v>67</v>
      </c>
    </row>
    <row r="18" spans="1:2" ht="12.75">
      <c r="A18" s="32">
        <v>67</v>
      </c>
      <c r="B18" s="32">
        <v>73</v>
      </c>
    </row>
    <row r="19" spans="1:2" ht="12.75">
      <c r="A19" s="32">
        <v>73</v>
      </c>
      <c r="B19" s="32">
        <v>81</v>
      </c>
    </row>
    <row r="20" spans="1:2" ht="12.75">
      <c r="A20" s="32">
        <v>81</v>
      </c>
      <c r="B20" s="32">
        <v>89</v>
      </c>
    </row>
    <row r="21" spans="1:2" ht="12.75">
      <c r="A21" s="32">
        <v>89</v>
      </c>
      <c r="B21" s="32">
        <v>96</v>
      </c>
    </row>
    <row r="22" spans="1:2" ht="12.75">
      <c r="A22" s="32">
        <v>96</v>
      </c>
      <c r="B22" s="32">
        <v>102</v>
      </c>
    </row>
    <row r="23" spans="1:2" ht="12.75">
      <c r="A23" s="32">
        <v>102</v>
      </c>
      <c r="B23" s="32">
        <v>109</v>
      </c>
    </row>
    <row r="24" spans="1:2" ht="12.75">
      <c r="A24" s="32">
        <v>109</v>
      </c>
      <c r="B24" s="32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13.7109375" style="0" customWidth="1"/>
  </cols>
  <sheetData>
    <row r="1" spans="1:5" ht="12.75">
      <c r="A1" t="s">
        <v>35</v>
      </c>
      <c r="B1" s="33" t="s">
        <v>33</v>
      </c>
      <c r="C1" s="33" t="s">
        <v>31</v>
      </c>
      <c r="D1" t="s">
        <v>36</v>
      </c>
      <c r="E1" s="34" t="s">
        <v>37</v>
      </c>
    </row>
    <row r="2" spans="1:3" ht="12.75">
      <c r="A2" s="33" t="s">
        <v>38</v>
      </c>
      <c r="B2">
        <v>0.722762521</v>
      </c>
      <c r="C2">
        <v>0.787004341</v>
      </c>
    </row>
    <row r="3" spans="1:3" ht="12.75">
      <c r="A3" s="33" t="s">
        <v>39</v>
      </c>
      <c r="B3">
        <v>193.609</v>
      </c>
      <c r="C3">
        <v>153.757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Ahti</dc:creator>
  <cp:keywords/>
  <dc:description/>
  <cp:lastModifiedBy>Ahti</cp:lastModifiedBy>
  <dcterms:created xsi:type="dcterms:W3CDTF">2024-03-18T20:55:27Z</dcterms:created>
  <dcterms:modified xsi:type="dcterms:W3CDTF">2024-03-20T10:04:57Z</dcterms:modified>
  <cp:category/>
  <cp:version/>
  <cp:contentType/>
  <cp:contentStatus/>
</cp:coreProperties>
</file>