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U15 EMV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<sst xmlns="http://schemas.openxmlformats.org/spreadsheetml/2006/main" count="392" uniqueCount="96">
  <si>
    <t xml:space="preserve">Eesti meistrivõistlused U15</t>
  </si>
  <si>
    <t xml:space="preserve">Melliste</t>
  </si>
  <si>
    <t xml:space="preserve">Võistleja</t>
  </si>
  <si>
    <t xml:space="preserve">Võistluse käik</t>
  </si>
  <si>
    <t xml:space="preserve">Saavutatud tulemused</t>
  </si>
  <si>
    <t xml:space="preserve">Lot</t>
  </si>
  <si>
    <t xml:space="preserve">Nimi</t>
  </si>
  <si>
    <t xml:space="preserve">Sünniaeg</t>
  </si>
  <si>
    <t xml:space="preserve">Klubi</t>
  </si>
  <si>
    <t xml:space="preserve">Kehakaal</t>
  </si>
  <si>
    <t xml:space="preserve">Koef.</t>
  </si>
  <si>
    <t xml:space="preserve">         Rebimine</t>
  </si>
  <si>
    <t xml:space="preserve">      Tõukamine</t>
  </si>
  <si>
    <t xml:space="preserve">Rebimine</t>
  </si>
  <si>
    <t xml:space="preserve">Tõukamine</t>
  </si>
  <si>
    <t xml:space="preserve">Summa</t>
  </si>
  <si>
    <t xml:space="preserve">Koht</t>
  </si>
  <si>
    <t xml:space="preserve">Punktid</t>
  </si>
  <si>
    <t xml:space="preserve">TÜDRUKUD -45kg</t>
  </si>
  <si>
    <t xml:space="preserve">NORM</t>
  </si>
  <si>
    <t xml:space="preserve">Carolin Jalast</t>
  </si>
  <si>
    <t xml:space="preserve">Vargamäe</t>
  </si>
  <si>
    <t xml:space="preserve">o</t>
  </si>
  <si>
    <t xml:space="preserve">x</t>
  </si>
  <si>
    <t xml:space="preserve">I</t>
  </si>
  <si>
    <t xml:space="preserve">TÜDRUKUD -49kg</t>
  </si>
  <si>
    <t xml:space="preserve">Kelli Musta</t>
  </si>
  <si>
    <t xml:space="preserve">Jõud Junior</t>
  </si>
  <si>
    <t xml:space="preserve">TÜDRUKUD -55kg</t>
  </si>
  <si>
    <t xml:space="preserve">Rebeca Park</t>
  </si>
  <si>
    <t xml:space="preserve">TÜDRUKUD -64kg</t>
  </si>
  <si>
    <t xml:space="preserve">Sofia Merilo</t>
  </si>
  <si>
    <t xml:space="preserve">.+35</t>
  </si>
  <si>
    <t xml:space="preserve">II</t>
  </si>
  <si>
    <t xml:space="preserve">Marta Tõnurist</t>
  </si>
  <si>
    <t xml:space="preserve">EDU</t>
  </si>
  <si>
    <t xml:space="preserve">TÜDRUKUD -71kg</t>
  </si>
  <si>
    <t xml:space="preserve">Jolandra-Lisanna Aan</t>
  </si>
  <si>
    <t xml:space="preserve">Jõusport</t>
  </si>
  <si>
    <t xml:space="preserve">TÜDRUKUD -76kg</t>
  </si>
  <si>
    <t xml:space="preserve">Nele Marie Palmeos</t>
  </si>
  <si>
    <t xml:space="preserve">TÜDRUKUD +81kg</t>
  </si>
  <si>
    <t xml:space="preserve">Merti Hein</t>
  </si>
  <si>
    <t xml:space="preserve">Inger Iris Prants</t>
  </si>
  <si>
    <t xml:space="preserve">Kohtunikud:</t>
  </si>
  <si>
    <t xml:space="preserve">Maria Merilo</t>
  </si>
  <si>
    <t xml:space="preserve">Sekretär:</t>
  </si>
  <si>
    <t xml:space="preserve">Anne Fljaum</t>
  </si>
  <si>
    <t xml:space="preserve">Johanna Jaljasorg</t>
  </si>
  <si>
    <t xml:space="preserve">Aeg:</t>
  </si>
  <si>
    <t xml:space="preserve">Anna Karolina Polli</t>
  </si>
  <si>
    <t xml:space="preserve">Liisbeth Rosenstein</t>
  </si>
  <si>
    <t xml:space="preserve">POISID -49kg</t>
  </si>
  <si>
    <t xml:space="preserve">Daniel Purk</t>
  </si>
  <si>
    <t xml:space="preserve">POISID -55kg</t>
  </si>
  <si>
    <t xml:space="preserve">Kert Allik</t>
  </si>
  <si>
    <t xml:space="preserve">ÜLO</t>
  </si>
  <si>
    <t xml:space="preserve">Kaspar Leighton</t>
  </si>
  <si>
    <t xml:space="preserve">III</t>
  </si>
  <si>
    <t xml:space="preserve">Nikita Silin</t>
  </si>
  <si>
    <t xml:space="preserve">POISID -61kg</t>
  </si>
  <si>
    <t xml:space="preserve">Iko-Illimar Riid</t>
  </si>
  <si>
    <t xml:space="preserve">IV</t>
  </si>
  <si>
    <t xml:space="preserve">Maksim Javorski</t>
  </si>
  <si>
    <t xml:space="preserve">Kris-Karel Jalast</t>
  </si>
  <si>
    <t xml:space="preserve">William Viitla</t>
  </si>
  <si>
    <t xml:space="preserve">Jaan Korobov</t>
  </si>
  <si>
    <t xml:space="preserve">Johanna Haljasorg</t>
  </si>
  <si>
    <t xml:space="preserve">POISID -67kg</t>
  </si>
  <si>
    <t xml:space="preserve">Nikita Merkurjev</t>
  </si>
  <si>
    <t xml:space="preserve">r</t>
  </si>
  <si>
    <t xml:space="preserve">Erik Daniel Ionov</t>
  </si>
  <si>
    <t xml:space="preserve">Jaan Einasto</t>
  </si>
  <si>
    <t xml:space="preserve">POISID -73kg</t>
  </si>
  <si>
    <t xml:space="preserve">Ken-Kendrick Lill</t>
  </si>
  <si>
    <t xml:space="preserve">Mäksa</t>
  </si>
  <si>
    <t xml:space="preserve">Trevor Vandel</t>
  </si>
  <si>
    <t xml:space="preserve">Sparta</t>
  </si>
  <si>
    <t xml:space="preserve">POISID -81kg</t>
  </si>
  <si>
    <t xml:space="preserve">Gregor Kroon</t>
  </si>
  <si>
    <t xml:space="preserve">Johan Muhhin</t>
  </si>
  <si>
    <t xml:space="preserve">POISID -89kg</t>
  </si>
  <si>
    <t xml:space="preserve">Uku Aleksanderson</t>
  </si>
  <si>
    <t xml:space="preserve">POISID -96kg</t>
  </si>
  <si>
    <t xml:space="preserve">Siim Luhaäär</t>
  </si>
  <si>
    <t xml:space="preserve">.-</t>
  </si>
  <si>
    <t xml:space="preserve">POISID -102kg</t>
  </si>
  <si>
    <t xml:space="preserve">Carlis Vaino</t>
  </si>
  <si>
    <t xml:space="preserve">Aeg</t>
  </si>
  <si>
    <t xml:space="preserve">Nikita Merkurjev - Eesti rekord U15 kk. -67kg: rebimine 87kg</t>
  </si>
  <si>
    <t xml:space="preserve">Nikita Merkurjev - Eesti rekord U15 kk. -67kg: tõukamine 106kg</t>
  </si>
  <si>
    <t xml:space="preserve">Nikita Merkurjev - Eesti rekord U15 kk. -67kg: kogusumma 193kg</t>
  </si>
  <si>
    <t xml:space="preserve">TÜDRUKUD - Sinclair</t>
  </si>
  <si>
    <t xml:space="preserve">POISID - Sinclair</t>
  </si>
  <si>
    <t xml:space="preserve">NAISKONDLIK ARVESTUS</t>
  </si>
  <si>
    <t xml:space="preserve">MEESKONDLIK ARVESTUS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</si>
</sst>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dd/mm/yyyy"/>
    <numFmt numFmtId="166" formatCode="0.00"/>
    <numFmt numFmtId="167" formatCode="0.000000"/>
    <numFmt numFmtId="168" formatCode="@"/>
    <numFmt numFmtId="169" formatCode="0.000"/>
    <numFmt numFmtId="170" formatCode="General"/>
  </numFmts>
  <fonts count="9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Arial"/>
      <family val="0"/>
      <charset val="1"/>
    </font>
    <font>
      <b val="true"/>
      <sz val="12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10">
    <fill>
      <patternFill patternType="none"/>
    </fill>
    <fill>
      <patternFill patternType="gray125"/>
    </fill>
    <fill>
      <patternFill patternType="solid">
        <fgColor rgb="FFFF99CC"/>
        <bgColor rgb="FFFF8080"/>
      </patternFill>
    </fill>
    <fill>
      <patternFill patternType="solid">
        <fgColor rgb="FFFFFF00"/>
        <bgColor rgb="FFFFF200"/>
      </patternFill>
    </fill>
    <fill>
      <patternFill patternType="solid">
        <fgColor rgb="FF99CCFF"/>
        <bgColor rgb="FFBDD6EE"/>
      </patternFill>
    </fill>
    <fill>
      <patternFill patternType="solid">
        <fgColor rgb="FFBDD6EE"/>
        <bgColor rgb="FFBCE4E5"/>
      </patternFill>
    </fill>
    <fill>
      <patternFill patternType="solid">
        <fgColor rgb="FFFF00FF"/>
        <bgColor rgb="FFFF00FF"/>
      </patternFill>
    </fill>
    <fill>
      <patternFill patternType="solid">
        <fgColor rgb="FF4A86E8"/>
        <bgColor rgb="FF666699"/>
      </patternFill>
    </fill>
    <fill>
      <patternFill patternType="solid">
        <fgColor rgb="FFEAD1DC"/>
        <bgColor rgb="FFCFE2F3"/>
      </patternFill>
    </fill>
    <fill>
      <patternFill patternType="solid">
        <fgColor rgb="FFCFE2F3"/>
        <bgColor rgb="FFBCE4E5"/>
      </patternFill>
    </fill>
  </fills>
  <borders count="3">
    <border diagonalUp="false" diagonalDown="false">
      <left style="thin">
        <color rgb="FF303030"/>
      </left>
      <right/>
      <top style="thin">
        <color rgb="FF303030"/>
      </top>
      <bottom style="thin">
        <color rgb="FF303030"/>
      </bottom>
      <diagonal/>
    </border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6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0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9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ont>
        <color rgb="FF993300"/>
      </font>
      <fill>
        <patternFill>
          <bgColor rgb="FFFF8080"/>
        </patternFill>
      </fill>
    </dxf>
    <dxf>
      <font>
        <color rgb="FF00381F"/>
      </font>
      <fill>
        <patternFill>
          <bgColor rgb="FFFFF200"/>
        </patternFill>
      </fill>
    </dxf>
    <dxf>
      <font>
        <color rgb="FF21409A"/>
      </font>
      <fill>
        <patternFill>
          <bgColor rgb="FFBCE4E5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FE2F3"/>
      <rgbColor rgb="FF660066"/>
      <rgbColor rgb="FFFF8080"/>
      <rgbColor rgb="FF0066CC"/>
      <rgbColor rgb="FFBDD6EE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FFFF"/>
      <rgbColor rgb="FFBCE4E5"/>
      <rgbColor rgb="FFFFFF99"/>
      <rgbColor rgb="FF99CCFF"/>
      <rgbColor rgb="FFFF99CC"/>
      <rgbColor rgb="FFCC99FF"/>
      <rgbColor rgb="FFEAD1DC"/>
      <rgbColor rgb="FF4A86E8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81F"/>
      <rgbColor rgb="FF333300"/>
      <rgbColor rgb="FF993300"/>
      <rgbColor rgb="FF993366"/>
      <rgbColor rgb="FF21409A"/>
      <rgbColor rgb="FF30303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C100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40625" defaultRowHeight="15" zeroHeight="false" outlineLevelRow="0" outlineLevelCol="0"/>
  <cols>
    <col collapsed="false" customWidth="true" hidden="false" outlineLevel="0" max="1" min="1" style="0" width="4.5"/>
    <col collapsed="false" customWidth="true" hidden="false" outlineLevel="0" max="2" min="2" style="0" width="19.76"/>
    <col collapsed="false" customWidth="true" hidden="false" outlineLevel="0" max="3" min="3" style="0" width="11.99"/>
    <col collapsed="false" customWidth="true" hidden="false" outlineLevel="0" max="4" min="4" style="0" width="12.75"/>
    <col collapsed="false" customWidth="true" hidden="false" outlineLevel="0" max="5" min="5" style="0" width="7.63"/>
    <col collapsed="false" customWidth="true" hidden="false" outlineLevel="0" max="6" min="6" style="0" width="6.5"/>
    <col collapsed="false" customWidth="true" hidden="false" outlineLevel="0" max="7" min="7" style="0" width="4.75"/>
    <col collapsed="false" customWidth="true" hidden="false" outlineLevel="0" max="8" min="8" style="0" width="2.76"/>
    <col collapsed="false" customWidth="true" hidden="false" outlineLevel="0" max="9" min="9" style="0" width="4.75"/>
    <col collapsed="false" customWidth="true" hidden="false" outlineLevel="0" max="10" min="10" style="0" width="2.76"/>
    <col collapsed="false" customWidth="true" hidden="false" outlineLevel="0" max="11" min="11" style="0" width="4.75"/>
    <col collapsed="false" customWidth="true" hidden="false" outlineLevel="0" max="12" min="12" style="0" width="2.76"/>
    <col collapsed="false" customWidth="true" hidden="false" outlineLevel="0" max="13" min="13" style="0" width="4.75"/>
    <col collapsed="false" customWidth="true" hidden="false" outlineLevel="0" max="14" min="14" style="0" width="2.76"/>
    <col collapsed="false" customWidth="true" hidden="false" outlineLevel="0" max="15" min="15" style="0" width="4.75"/>
    <col collapsed="false" customWidth="true" hidden="false" outlineLevel="0" max="16" min="16" style="0" width="2.76"/>
    <col collapsed="false" customWidth="true" hidden="false" outlineLevel="0" max="17" min="17" style="0" width="4.75"/>
    <col collapsed="false" customWidth="true" hidden="false" outlineLevel="0" max="18" min="18" style="0" width="2.76"/>
    <col collapsed="false" customWidth="true" hidden="false" outlineLevel="0" max="19" min="19" style="0" width="7.49"/>
    <col collapsed="false" customWidth="true" hidden="false" outlineLevel="0" max="20" min="20" style="0" width="7.75"/>
    <col collapsed="false" customWidth="true" hidden="false" outlineLevel="0" max="22" min="21" style="0" width="7.13"/>
    <col collapsed="false" customWidth="true" hidden="false" outlineLevel="0" max="23" min="23" style="0" width="7.49"/>
    <col collapsed="false" customWidth="true" hidden="false" outlineLevel="0" max="29" min="24" style="0" width="8.75"/>
  </cols>
  <sheetData>
    <row r="1" customFormat="false" ht="18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2"/>
      <c r="Z1" s="2"/>
      <c r="AA1" s="2"/>
      <c r="AB1" s="2"/>
      <c r="AC1" s="2"/>
    </row>
    <row r="2" customFormat="false" ht="15" hidden="false" customHeight="true" outlineLevel="0" collapsed="false">
      <c r="A2" s="3" t="n">
        <v>45570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2"/>
      <c r="Y2" s="2"/>
      <c r="Z2" s="2"/>
      <c r="AA2" s="2"/>
      <c r="AB2" s="2"/>
      <c r="AC2" s="2"/>
    </row>
    <row r="3" customFormat="false" ht="12.75" hidden="false" customHeight="tru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2"/>
      <c r="Y3" s="2"/>
      <c r="Z3" s="2"/>
      <c r="AA3" s="2"/>
      <c r="AB3" s="2"/>
      <c r="AC3" s="2"/>
    </row>
    <row r="4" customFormat="false" ht="12.75" hidden="false" customHeight="true" outlineLevel="0" collapsed="false">
      <c r="A4" s="2"/>
      <c r="B4" s="4"/>
      <c r="C4" s="2"/>
      <c r="D4" s="2"/>
      <c r="E4" s="5"/>
      <c r="F4" s="2"/>
      <c r="G4" s="2"/>
      <c r="H4" s="2"/>
      <c r="I4" s="2"/>
      <c r="J4" s="2"/>
      <c r="K4" s="2"/>
      <c r="L4" s="2"/>
      <c r="M4" s="4"/>
      <c r="N4" s="4"/>
      <c r="O4" s="2"/>
      <c r="P4" s="2"/>
      <c r="Q4" s="2"/>
      <c r="R4" s="2"/>
      <c r="S4" s="2"/>
      <c r="T4" s="6"/>
      <c r="U4" s="6"/>
      <c r="V4" s="7"/>
      <c r="W4" s="6"/>
      <c r="X4" s="2"/>
      <c r="Y4" s="2"/>
      <c r="Z4" s="2"/>
      <c r="AA4" s="2"/>
      <c r="AB4" s="2"/>
      <c r="AC4" s="2"/>
    </row>
    <row r="5" customFormat="false" ht="12.75" hidden="false" customHeight="true" outlineLevel="0" collapsed="false">
      <c r="A5" s="8" t="s">
        <v>2</v>
      </c>
      <c r="B5" s="8"/>
      <c r="C5" s="8"/>
      <c r="D5" s="8"/>
      <c r="E5" s="8"/>
      <c r="F5" s="8"/>
      <c r="G5" s="8" t="s">
        <v>3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 t="s">
        <v>4</v>
      </c>
      <c r="T5" s="8"/>
      <c r="U5" s="8"/>
      <c r="V5" s="8"/>
      <c r="W5" s="8"/>
      <c r="X5" s="2"/>
      <c r="Y5" s="2"/>
      <c r="Z5" s="2"/>
      <c r="AA5" s="2"/>
      <c r="AB5" s="2"/>
      <c r="AC5" s="2"/>
    </row>
    <row r="6" customFormat="false" ht="12.75" hidden="false" customHeight="true" outlineLevel="0" collapsed="false">
      <c r="A6" s="9" t="s">
        <v>5</v>
      </c>
      <c r="B6" s="9" t="s">
        <v>6</v>
      </c>
      <c r="C6" s="9" t="s">
        <v>7</v>
      </c>
      <c r="D6" s="9" t="s">
        <v>8</v>
      </c>
      <c r="E6" s="10" t="s">
        <v>9</v>
      </c>
      <c r="F6" s="11" t="s">
        <v>10</v>
      </c>
      <c r="G6" s="12" t="s">
        <v>11</v>
      </c>
      <c r="H6" s="12"/>
      <c r="I6" s="12"/>
      <c r="J6" s="12"/>
      <c r="K6" s="12"/>
      <c r="L6" s="12"/>
      <c r="M6" s="12" t="s">
        <v>12</v>
      </c>
      <c r="N6" s="12"/>
      <c r="O6" s="12"/>
      <c r="P6" s="12"/>
      <c r="Q6" s="12"/>
      <c r="R6" s="12"/>
      <c r="S6" s="12" t="s">
        <v>13</v>
      </c>
      <c r="T6" s="12" t="s">
        <v>14</v>
      </c>
      <c r="U6" s="12" t="s">
        <v>15</v>
      </c>
      <c r="V6" s="13" t="s">
        <v>16</v>
      </c>
      <c r="W6" s="14" t="s">
        <v>17</v>
      </c>
      <c r="X6" s="2"/>
      <c r="Y6" s="2"/>
      <c r="Z6" s="2"/>
      <c r="AA6" s="2"/>
      <c r="AB6" s="2"/>
      <c r="AC6" s="2"/>
    </row>
    <row r="7" customFormat="false" ht="12" hidden="false" customHeight="true" outlineLevel="0" collapsed="false">
      <c r="A7" s="9"/>
      <c r="B7" s="9"/>
      <c r="C7" s="9"/>
      <c r="D7" s="9"/>
      <c r="E7" s="9"/>
      <c r="F7" s="9"/>
      <c r="G7" s="12" t="n">
        <v>1</v>
      </c>
      <c r="H7" s="12"/>
      <c r="I7" s="12" t="n">
        <v>2</v>
      </c>
      <c r="J7" s="12"/>
      <c r="K7" s="12" t="n">
        <v>3</v>
      </c>
      <c r="L7" s="12"/>
      <c r="M7" s="12" t="n">
        <v>1</v>
      </c>
      <c r="N7" s="12"/>
      <c r="O7" s="12" t="n">
        <v>2</v>
      </c>
      <c r="P7" s="12"/>
      <c r="Q7" s="12" t="n">
        <v>3</v>
      </c>
      <c r="R7" s="12"/>
      <c r="S7" s="12"/>
      <c r="T7" s="12"/>
      <c r="U7" s="12"/>
      <c r="V7" s="12"/>
      <c r="W7" s="12"/>
      <c r="X7" s="2"/>
      <c r="Y7" s="2"/>
      <c r="Z7" s="2"/>
      <c r="AA7" s="2"/>
      <c r="AB7" s="2"/>
      <c r="AC7" s="2"/>
    </row>
    <row r="8" customFormat="false" ht="12.75" hidden="false" customHeight="true" outlineLevel="0" collapsed="false">
      <c r="A8" s="15" t="s">
        <v>18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2" t="s">
        <v>19</v>
      </c>
      <c r="Y8" s="2"/>
      <c r="Z8" s="2"/>
      <c r="AA8" s="2"/>
      <c r="AB8" s="2"/>
      <c r="AC8" s="2"/>
    </row>
    <row r="9" customFormat="false" ht="12.75" hidden="false" customHeight="true" outlineLevel="0" collapsed="false">
      <c r="A9" s="16" t="n">
        <v>57</v>
      </c>
      <c r="B9" s="17" t="s">
        <v>20</v>
      </c>
      <c r="C9" s="18" t="n">
        <v>41219</v>
      </c>
      <c r="D9" s="16" t="s">
        <v>21</v>
      </c>
      <c r="E9" s="19" t="n">
        <v>40.75</v>
      </c>
      <c r="F9" s="20" t="n">
        <f aca="false">POWER(10,(0.787004341*(LOG10(E9/153.757)*LOG10(E9/153.757))))</f>
        <v>1.827051503</v>
      </c>
      <c r="G9" s="16" t="n">
        <v>29</v>
      </c>
      <c r="H9" s="16" t="s">
        <v>22</v>
      </c>
      <c r="I9" s="16" t="n">
        <v>32</v>
      </c>
      <c r="J9" s="16" t="s">
        <v>22</v>
      </c>
      <c r="K9" s="16" t="n">
        <v>34</v>
      </c>
      <c r="L9" s="16" t="s">
        <v>23</v>
      </c>
      <c r="M9" s="16" t="n">
        <v>38</v>
      </c>
      <c r="N9" s="16" t="s">
        <v>22</v>
      </c>
      <c r="O9" s="16" t="n">
        <v>40</v>
      </c>
      <c r="P9" s="16" t="s">
        <v>22</v>
      </c>
      <c r="Q9" s="16" t="n">
        <v>42</v>
      </c>
      <c r="R9" s="16" t="s">
        <v>22</v>
      </c>
      <c r="S9" s="16" t="n">
        <f aca="false">MAX(IF(H9="x",0,G9),IF(J9="x",0,I9),IF(L9="x",0,K9))</f>
        <v>32</v>
      </c>
      <c r="T9" s="16" t="n">
        <f aca="false">MAX(IF(N9="x",0,M9),IF(P9="x",0,O9),IF(R9="x",0,Q9))</f>
        <v>42</v>
      </c>
      <c r="U9" s="17" t="n">
        <f aca="false">S9+T9</f>
        <v>74</v>
      </c>
      <c r="V9" s="8" t="s">
        <v>24</v>
      </c>
      <c r="W9" s="19" t="n">
        <f aca="false">U9*F9</f>
        <v>135.2018112</v>
      </c>
      <c r="X9" s="2" t="n">
        <v>58</v>
      </c>
      <c r="Y9" s="2"/>
      <c r="Z9" s="2"/>
      <c r="AA9" s="2"/>
      <c r="AB9" s="2"/>
      <c r="AC9" s="2"/>
    </row>
    <row r="10" customFormat="false" ht="12.75" hidden="false" customHeight="true" outlineLevel="0" collapsed="false">
      <c r="A10" s="15" t="s">
        <v>25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2" t="s">
        <v>19</v>
      </c>
      <c r="Y10" s="2"/>
      <c r="Z10" s="2"/>
      <c r="AA10" s="2"/>
      <c r="AB10" s="2"/>
      <c r="AC10" s="2"/>
    </row>
    <row r="11" customFormat="false" ht="12.75" hidden="false" customHeight="true" outlineLevel="0" collapsed="false">
      <c r="A11" s="16" t="n">
        <v>37</v>
      </c>
      <c r="B11" s="17" t="s">
        <v>26</v>
      </c>
      <c r="C11" s="18" t="n">
        <v>40697</v>
      </c>
      <c r="D11" s="16" t="s">
        <v>27</v>
      </c>
      <c r="E11" s="19" t="n">
        <v>47.8</v>
      </c>
      <c r="F11" s="20" t="n">
        <f aca="false">POWER(10,(0.787004341*(LOG10(E11/153.757)*LOG10(E11/153.757))))</f>
        <v>1.594496625</v>
      </c>
      <c r="G11" s="16" t="n">
        <v>32</v>
      </c>
      <c r="H11" s="16" t="s">
        <v>22</v>
      </c>
      <c r="I11" s="16" t="n">
        <v>34</v>
      </c>
      <c r="J11" s="16" t="s">
        <v>22</v>
      </c>
      <c r="K11" s="16" t="n">
        <v>35</v>
      </c>
      <c r="L11" s="16" t="s">
        <v>22</v>
      </c>
      <c r="M11" s="16" t="n">
        <v>39</v>
      </c>
      <c r="N11" s="16" t="s">
        <v>22</v>
      </c>
      <c r="O11" s="16" t="n">
        <v>42</v>
      </c>
      <c r="P11" s="16" t="s">
        <v>22</v>
      </c>
      <c r="Q11" s="16" t="n">
        <v>44</v>
      </c>
      <c r="R11" s="16" t="s">
        <v>23</v>
      </c>
      <c r="S11" s="16" t="n">
        <f aca="false">MAX(IF(H11="x",0,G11),IF(J11="x",0,I11),IF(L11="x",0,K11))</f>
        <v>35</v>
      </c>
      <c r="T11" s="16" t="n">
        <f aca="false">MAX(IF(N11="x",0,M11),IF(P11="x",0,O11),IF(R11="x",0,Q11))</f>
        <v>42</v>
      </c>
      <c r="U11" s="17" t="n">
        <f aca="false">S11+T11</f>
        <v>77</v>
      </c>
      <c r="V11" s="8" t="s">
        <v>24</v>
      </c>
      <c r="W11" s="19" t="n">
        <f aca="false">U11*F11</f>
        <v>122.7762402</v>
      </c>
      <c r="X11" s="2" t="n">
        <v>62</v>
      </c>
      <c r="Y11" s="2"/>
      <c r="Z11" s="2"/>
      <c r="AA11" s="2"/>
      <c r="AB11" s="2"/>
      <c r="AC11" s="2"/>
    </row>
    <row r="12" customFormat="false" ht="12.75" hidden="false" customHeight="true" outlineLevel="0" collapsed="false">
      <c r="A12" s="15" t="s">
        <v>28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2" t="s">
        <v>19</v>
      </c>
      <c r="Y12" s="2"/>
      <c r="Z12" s="2"/>
      <c r="AA12" s="2"/>
      <c r="AB12" s="2"/>
      <c r="AC12" s="2"/>
    </row>
    <row r="13" customFormat="false" ht="12.75" hidden="false" customHeight="true" outlineLevel="0" collapsed="false">
      <c r="A13" s="16" t="n">
        <v>25</v>
      </c>
      <c r="B13" s="17" t="s">
        <v>29</v>
      </c>
      <c r="C13" s="18" t="n">
        <v>40555</v>
      </c>
      <c r="D13" s="16" t="s">
        <v>21</v>
      </c>
      <c r="E13" s="19" t="n">
        <v>54.3</v>
      </c>
      <c r="F13" s="20" t="n">
        <f aca="false">POWER(10,(0.787004341*(LOG10(E13/153.757)*LOG10(E13/153.757))))</f>
        <v>1.448148452</v>
      </c>
      <c r="G13" s="16" t="n">
        <v>27</v>
      </c>
      <c r="H13" s="16" t="s">
        <v>22</v>
      </c>
      <c r="I13" s="16" t="n">
        <v>30</v>
      </c>
      <c r="J13" s="16" t="s">
        <v>22</v>
      </c>
      <c r="K13" s="16" t="n">
        <v>32</v>
      </c>
      <c r="L13" s="16" t="s">
        <v>22</v>
      </c>
      <c r="M13" s="16" t="n">
        <v>38</v>
      </c>
      <c r="N13" s="16" t="s">
        <v>22</v>
      </c>
      <c r="O13" s="16" t="n">
        <v>41</v>
      </c>
      <c r="P13" s="16" t="s">
        <v>22</v>
      </c>
      <c r="Q13" s="16" t="n">
        <v>44</v>
      </c>
      <c r="R13" s="16" t="s">
        <v>22</v>
      </c>
      <c r="S13" s="16" t="n">
        <f aca="false">MAX(IF(H13="x",0,G13),IF(J13="x",0,I13),IF(L13="x",0,K13))</f>
        <v>32</v>
      </c>
      <c r="T13" s="16" t="n">
        <f aca="false">MAX(IF(N13="x",0,M13),IF(P13="x",0,O13),IF(R13="x",0,Q13))</f>
        <v>44</v>
      </c>
      <c r="U13" s="17" t="n">
        <f aca="false">S13+T13</f>
        <v>76</v>
      </c>
      <c r="V13" s="8" t="s">
        <v>24</v>
      </c>
      <c r="W13" s="19" t="n">
        <f aca="false">U13*F13</f>
        <v>110.0592824</v>
      </c>
      <c r="X13" s="2" t="n">
        <v>68</v>
      </c>
      <c r="Y13" s="2"/>
      <c r="Z13" s="2"/>
      <c r="AA13" s="2"/>
      <c r="AB13" s="2"/>
      <c r="AC13" s="2"/>
    </row>
    <row r="14" customFormat="false" ht="12.75" hidden="false" customHeight="true" outlineLevel="0" collapsed="false">
      <c r="A14" s="15" t="s">
        <v>30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2" t="s">
        <v>19</v>
      </c>
      <c r="Y14" s="2"/>
      <c r="Z14" s="2"/>
      <c r="AA14" s="2"/>
      <c r="AB14" s="2"/>
      <c r="AC14" s="2"/>
    </row>
    <row r="15" customFormat="false" ht="12.75" hidden="false" customHeight="true" outlineLevel="0" collapsed="false">
      <c r="A15" s="16" t="n">
        <v>42</v>
      </c>
      <c r="B15" s="17" t="s">
        <v>31</v>
      </c>
      <c r="C15" s="18" t="n">
        <v>40853</v>
      </c>
      <c r="D15" s="16" t="s">
        <v>32</v>
      </c>
      <c r="E15" s="19" t="n">
        <v>62.9</v>
      </c>
      <c r="F15" s="20" t="n">
        <f aca="false">POWER(10,(0.787004341*(LOG10(E15/153.757)*LOG10(E15/153.757))))</f>
        <v>1.31398780118757</v>
      </c>
      <c r="G15" s="16" t="n">
        <v>43</v>
      </c>
      <c r="H15" s="16" t="s">
        <v>22</v>
      </c>
      <c r="I15" s="16" t="n">
        <v>46</v>
      </c>
      <c r="J15" s="16" t="s">
        <v>23</v>
      </c>
      <c r="K15" s="16" t="n">
        <v>47</v>
      </c>
      <c r="L15" s="16" t="s">
        <v>23</v>
      </c>
      <c r="M15" s="16" t="n">
        <v>54</v>
      </c>
      <c r="N15" s="16" t="s">
        <v>22</v>
      </c>
      <c r="O15" s="16" t="n">
        <v>57</v>
      </c>
      <c r="P15" s="16" t="s">
        <v>22</v>
      </c>
      <c r="Q15" s="16" t="n">
        <v>60</v>
      </c>
      <c r="R15" s="16" t="s">
        <v>23</v>
      </c>
      <c r="S15" s="16" t="n">
        <f aca="false">MAX(IF(H15="x",0,G15),IF(J15="x",0,I15),IF(L15="x",0,K15))</f>
        <v>43</v>
      </c>
      <c r="T15" s="16" t="n">
        <f aca="false">MAX(IF(N15="x",0,M15),IF(P15="x",0,O15),IF(R15="x",0,Q15))</f>
        <v>57</v>
      </c>
      <c r="U15" s="17" t="n">
        <f aca="false">S15+T15</f>
        <v>100</v>
      </c>
      <c r="V15" s="8" t="s">
        <v>33</v>
      </c>
      <c r="W15" s="19" t="n">
        <f aca="false">U15*F15</f>
        <v>131.398780118757</v>
      </c>
      <c r="X15" s="2" t="n">
        <v>77</v>
      </c>
      <c r="Y15" s="2"/>
      <c r="Z15" s="2"/>
      <c r="AA15" s="2"/>
      <c r="AB15" s="2"/>
      <c r="AC15" s="2"/>
    </row>
    <row r="16" customFormat="false" ht="12.75" hidden="false" customHeight="true" outlineLevel="0" collapsed="false">
      <c r="A16" s="16" t="n">
        <v>50</v>
      </c>
      <c r="B16" s="17" t="s">
        <v>34</v>
      </c>
      <c r="C16" s="18" t="n">
        <v>40305</v>
      </c>
      <c r="D16" s="16" t="s">
        <v>35</v>
      </c>
      <c r="E16" s="19" t="n">
        <v>59.05</v>
      </c>
      <c r="F16" s="20" t="n">
        <f aca="false">POWER(10,(0.787004341*(LOG10(E16/153.757)*LOG10(E16/153.757))))</f>
        <v>1.36755198193614</v>
      </c>
      <c r="G16" s="16" t="n">
        <v>43</v>
      </c>
      <c r="H16" s="16" t="s">
        <v>22</v>
      </c>
      <c r="I16" s="16" t="n">
        <v>45</v>
      </c>
      <c r="J16" s="16" t="s">
        <v>22</v>
      </c>
      <c r="K16" s="16" t="n">
        <v>47</v>
      </c>
      <c r="L16" s="16" t="s">
        <v>22</v>
      </c>
      <c r="M16" s="16" t="n">
        <v>53</v>
      </c>
      <c r="N16" s="16" t="s">
        <v>22</v>
      </c>
      <c r="O16" s="16" t="n">
        <v>55</v>
      </c>
      <c r="P16" s="16" t="s">
        <v>22</v>
      </c>
      <c r="Q16" s="16" t="n">
        <v>57</v>
      </c>
      <c r="R16" s="16" t="s">
        <v>22</v>
      </c>
      <c r="S16" s="16" t="n">
        <f aca="false">MAX(IF(H16="x",0,G16),IF(J16="x",0,I16),IF(L16="x",0,K16))</f>
        <v>47</v>
      </c>
      <c r="T16" s="16" t="n">
        <f aca="false">MAX(IF(N16="x",0,M16),IF(P16="x",0,O16),IF(R16="x",0,Q16))</f>
        <v>57</v>
      </c>
      <c r="U16" s="17" t="n">
        <f aca="false">S16+T16</f>
        <v>104</v>
      </c>
      <c r="V16" s="8" t="s">
        <v>24</v>
      </c>
      <c r="W16" s="19" t="n">
        <f aca="false">U16*F16</f>
        <v>142.225406121359</v>
      </c>
      <c r="X16" s="2" t="n">
        <v>77</v>
      </c>
      <c r="Y16" s="2"/>
      <c r="Z16" s="2"/>
      <c r="AA16" s="2"/>
      <c r="AB16" s="2"/>
      <c r="AC16" s="2"/>
    </row>
    <row r="17" customFormat="false" ht="12.75" hidden="false" customHeight="true" outlineLevel="0" collapsed="false">
      <c r="A17" s="15" t="s">
        <v>36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2" t="s">
        <v>19</v>
      </c>
      <c r="Y17" s="2"/>
      <c r="Z17" s="2"/>
      <c r="AA17" s="2"/>
      <c r="AB17" s="2"/>
      <c r="AC17" s="2"/>
    </row>
    <row r="18" customFormat="false" ht="12.75" hidden="false" customHeight="true" outlineLevel="0" collapsed="false">
      <c r="A18" s="16" t="n">
        <v>30</v>
      </c>
      <c r="B18" s="17" t="s">
        <v>37</v>
      </c>
      <c r="C18" s="18" t="n">
        <v>40741</v>
      </c>
      <c r="D18" s="16" t="s">
        <v>38</v>
      </c>
      <c r="E18" s="19" t="n">
        <v>64.25</v>
      </c>
      <c r="F18" s="20" t="n">
        <f aca="false">POWER(10,(0.787004341*(LOG10(E18/153.757)*LOG10(E18/153.757))))</f>
        <v>1.297248815</v>
      </c>
      <c r="G18" s="16" t="n">
        <v>37</v>
      </c>
      <c r="H18" s="16" t="s">
        <v>22</v>
      </c>
      <c r="I18" s="16" t="n">
        <v>39</v>
      </c>
      <c r="J18" s="16" t="s">
        <v>22</v>
      </c>
      <c r="K18" s="16" t="n">
        <v>41</v>
      </c>
      <c r="L18" s="16" t="s">
        <v>23</v>
      </c>
      <c r="M18" s="16" t="n">
        <v>47</v>
      </c>
      <c r="N18" s="16" t="s">
        <v>22</v>
      </c>
      <c r="O18" s="16" t="n">
        <v>49</v>
      </c>
      <c r="P18" s="16" t="s">
        <v>22</v>
      </c>
      <c r="Q18" s="16" t="n">
        <v>51</v>
      </c>
      <c r="R18" s="16" t="s">
        <v>22</v>
      </c>
      <c r="S18" s="16" t="n">
        <f aca="false">MAX(IF(H18="x",0,G18),IF(J18="x",0,I18),IF(L18="x",0,K18))</f>
        <v>39</v>
      </c>
      <c r="T18" s="16" t="n">
        <f aca="false">MAX(IF(N18="x",0,M18),IF(P18="x",0,O18),IF(R18="x",0,Q18))</f>
        <v>51</v>
      </c>
      <c r="U18" s="17" t="n">
        <f aca="false">S18+T18</f>
        <v>90</v>
      </c>
      <c r="V18" s="8" t="s">
        <v>24</v>
      </c>
      <c r="W18" s="19" t="n">
        <f aca="false">U18*F18</f>
        <v>116.7523933</v>
      </c>
      <c r="X18" s="2" t="n">
        <v>84</v>
      </c>
      <c r="Y18" s="2"/>
      <c r="Z18" s="2"/>
      <c r="AA18" s="2"/>
      <c r="AB18" s="2"/>
      <c r="AC18" s="2"/>
    </row>
    <row r="19" customFormat="false" ht="12.75" hidden="false" customHeight="true" outlineLevel="0" collapsed="false">
      <c r="A19" s="15" t="s">
        <v>39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2" t="s">
        <v>19</v>
      </c>
      <c r="Y19" s="2"/>
      <c r="Z19" s="2"/>
      <c r="AA19" s="2"/>
      <c r="AB19" s="2"/>
      <c r="AC19" s="2"/>
    </row>
    <row r="20" customFormat="false" ht="12.75" hidden="false" customHeight="true" outlineLevel="0" collapsed="false">
      <c r="A20" s="16" t="n">
        <v>47</v>
      </c>
      <c r="B20" s="17" t="s">
        <v>40</v>
      </c>
      <c r="C20" s="18" t="n">
        <v>40188</v>
      </c>
      <c r="D20" s="16" t="s">
        <v>21</v>
      </c>
      <c r="E20" s="19" t="n">
        <v>74.8</v>
      </c>
      <c r="F20" s="20" t="n">
        <f aca="false">POWER(10,(0.787004341*(LOG10(E20/153.757)*LOG10(E20/153.757))))</f>
        <v>1.194178287</v>
      </c>
      <c r="G20" s="16" t="n">
        <v>46</v>
      </c>
      <c r="H20" s="16" t="s">
        <v>22</v>
      </c>
      <c r="I20" s="16" t="n">
        <v>49</v>
      </c>
      <c r="J20" s="16" t="s">
        <v>23</v>
      </c>
      <c r="K20" s="16" t="n">
        <v>49</v>
      </c>
      <c r="L20" s="16" t="s">
        <v>23</v>
      </c>
      <c r="M20" s="16" t="n">
        <v>55</v>
      </c>
      <c r="N20" s="16" t="s">
        <v>22</v>
      </c>
      <c r="O20" s="16" t="n">
        <v>58</v>
      </c>
      <c r="P20" s="16" t="s">
        <v>23</v>
      </c>
      <c r="Q20" s="16" t="n">
        <v>58</v>
      </c>
      <c r="R20" s="16" t="s">
        <v>23</v>
      </c>
      <c r="S20" s="16" t="n">
        <f aca="false">MAX(IF(H20="x",0,G20),IF(J20="x",0,I20),IF(L20="x",0,K20))</f>
        <v>46</v>
      </c>
      <c r="T20" s="16" t="n">
        <f aca="false">MAX(IF(N20="x",0,M20),IF(P20="x",0,O20),IF(R20="x",0,Q20))</f>
        <v>55</v>
      </c>
      <c r="U20" s="17" t="n">
        <f aca="false">S20+T20</f>
        <v>101</v>
      </c>
      <c r="V20" s="8" t="s">
        <v>24</v>
      </c>
      <c r="W20" s="19" t="n">
        <f aca="false">U20*F20</f>
        <v>120.612007</v>
      </c>
      <c r="X20" s="2" t="n">
        <v>89</v>
      </c>
      <c r="Y20" s="2"/>
      <c r="Z20" s="2"/>
      <c r="AA20" s="2"/>
      <c r="AB20" s="2"/>
      <c r="AC20" s="2"/>
    </row>
    <row r="21" customFormat="false" ht="12.75" hidden="false" customHeight="true" outlineLevel="0" collapsed="false">
      <c r="A21" s="15" t="s">
        <v>41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2" t="s">
        <v>19</v>
      </c>
      <c r="Y21" s="2"/>
      <c r="Z21" s="2"/>
      <c r="AA21" s="2"/>
      <c r="AB21" s="2"/>
      <c r="AC21" s="2"/>
    </row>
    <row r="22" customFormat="false" ht="12.75" hidden="false" customHeight="true" outlineLevel="0" collapsed="false">
      <c r="A22" s="16" t="n">
        <v>32</v>
      </c>
      <c r="B22" s="17" t="s">
        <v>42</v>
      </c>
      <c r="C22" s="18" t="n">
        <v>40210</v>
      </c>
      <c r="D22" s="16" t="s">
        <v>35</v>
      </c>
      <c r="E22" s="19" t="n">
        <v>92.2</v>
      </c>
      <c r="F22" s="20" t="n">
        <f aca="false">POWER(10,(0.787004341*(LOG10(E22/153.757)*LOG10(E22/153.757))))</f>
        <v>1.09351076472656</v>
      </c>
      <c r="G22" s="16" t="n">
        <v>43</v>
      </c>
      <c r="H22" s="16" t="s">
        <v>23</v>
      </c>
      <c r="I22" s="16" t="n">
        <v>43</v>
      </c>
      <c r="J22" s="16" t="s">
        <v>22</v>
      </c>
      <c r="K22" s="16" t="n">
        <v>45</v>
      </c>
      <c r="L22" s="16" t="s">
        <v>23</v>
      </c>
      <c r="M22" s="16" t="n">
        <v>55</v>
      </c>
      <c r="N22" s="16" t="s">
        <v>22</v>
      </c>
      <c r="O22" s="16" t="n">
        <v>57</v>
      </c>
      <c r="P22" s="16" t="s">
        <v>23</v>
      </c>
      <c r="Q22" s="16" t="n">
        <v>57</v>
      </c>
      <c r="R22" s="16" t="s">
        <v>23</v>
      </c>
      <c r="S22" s="16" t="n">
        <f aca="false">MAX(IF(H22="x",0,G22),IF(J22="x",0,I22),IF(L22="x",0,K22))</f>
        <v>43</v>
      </c>
      <c r="T22" s="16" t="n">
        <f aca="false">MAX(IF(N22="x",0,M22),IF(P22="x",0,O22),IF(R22="x",0,Q22))</f>
        <v>55</v>
      </c>
      <c r="U22" s="17" t="n">
        <f aca="false">S22+T22</f>
        <v>98</v>
      </c>
      <c r="V22" s="8" t="s">
        <v>33</v>
      </c>
      <c r="W22" s="19" t="n">
        <f aca="false">U22*F22</f>
        <v>107.164054943203</v>
      </c>
      <c r="X22" s="2" t="n">
        <v>98</v>
      </c>
      <c r="Y22" s="2"/>
      <c r="Z22" s="2"/>
      <c r="AA22" s="2"/>
      <c r="AB22" s="2"/>
      <c r="AC22" s="2"/>
    </row>
    <row r="23" customFormat="false" ht="12.75" hidden="false" customHeight="true" outlineLevel="0" collapsed="false">
      <c r="A23" s="16" t="n">
        <v>31</v>
      </c>
      <c r="B23" s="17" t="s">
        <v>43</v>
      </c>
      <c r="C23" s="18" t="n">
        <v>40009</v>
      </c>
      <c r="D23" s="16" t="s">
        <v>21</v>
      </c>
      <c r="E23" s="19" t="n">
        <v>91.4</v>
      </c>
      <c r="F23" s="20" t="n">
        <f aca="false">POWER(10,(0.787004341*(LOG10(E23/153.757)*LOG10(E23/153.757))))</f>
        <v>1.09687579150653</v>
      </c>
      <c r="G23" s="16" t="n">
        <v>60</v>
      </c>
      <c r="H23" s="16" t="s">
        <v>22</v>
      </c>
      <c r="I23" s="16" t="n">
        <v>64</v>
      </c>
      <c r="J23" s="16" t="s">
        <v>22</v>
      </c>
      <c r="K23" s="16" t="n">
        <v>66</v>
      </c>
      <c r="L23" s="16" t="s">
        <v>22</v>
      </c>
      <c r="M23" s="16" t="n">
        <v>74</v>
      </c>
      <c r="N23" s="16" t="s">
        <v>22</v>
      </c>
      <c r="O23" s="16" t="n">
        <v>78</v>
      </c>
      <c r="P23" s="16" t="s">
        <v>22</v>
      </c>
      <c r="Q23" s="16" t="n">
        <v>80</v>
      </c>
      <c r="R23" s="16" t="s">
        <v>23</v>
      </c>
      <c r="S23" s="16" t="n">
        <f aca="false">MAX(IF(H23="x",0,G23),IF(J23="x",0,I23),IF(L23="x",0,K23))</f>
        <v>66</v>
      </c>
      <c r="T23" s="16" t="n">
        <f aca="false">MAX(IF(N23="x",0,M23),IF(P23="x",0,O23),IF(R23="x",0,Q23))</f>
        <v>78</v>
      </c>
      <c r="U23" s="17" t="n">
        <f aca="false">S23+T23</f>
        <v>144</v>
      </c>
      <c r="V23" s="8" t="s">
        <v>24</v>
      </c>
      <c r="W23" s="19" t="n">
        <f aca="false">U23*F23</f>
        <v>157.95011397694</v>
      </c>
      <c r="X23" s="2" t="n">
        <v>98</v>
      </c>
      <c r="Y23" s="2"/>
      <c r="Z23" s="2"/>
      <c r="AA23" s="2"/>
      <c r="AB23" s="2"/>
      <c r="AC23" s="2"/>
    </row>
    <row r="24" customFormat="false" ht="12.75" hidden="false" customHeight="true" outlineLevel="0" collapsed="false">
      <c r="A24" s="2"/>
      <c r="B24" s="2"/>
      <c r="C24" s="2"/>
      <c r="D24" s="2"/>
      <c r="E24" s="5"/>
      <c r="F24" s="21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4"/>
      <c r="W24" s="5"/>
      <c r="X24" s="2"/>
      <c r="Y24" s="2"/>
      <c r="Z24" s="2"/>
      <c r="AA24" s="2"/>
      <c r="AB24" s="2"/>
      <c r="AC24" s="2"/>
    </row>
    <row r="25" customFormat="false" ht="12.75" hidden="false" customHeight="true" outlineLevel="0" collapsed="false">
      <c r="A25" s="2"/>
      <c r="B25" s="22"/>
      <c r="C25" s="2"/>
      <c r="D25" s="2"/>
      <c r="E25" s="2"/>
      <c r="F25" s="22" t="s">
        <v>44</v>
      </c>
      <c r="G25" s="6" t="s">
        <v>45</v>
      </c>
      <c r="H25" s="2"/>
      <c r="I25" s="2"/>
      <c r="J25" s="2"/>
      <c r="K25" s="2"/>
      <c r="L25" s="2"/>
      <c r="M25" s="2"/>
      <c r="N25" s="2"/>
      <c r="O25" s="22" t="s">
        <v>46</v>
      </c>
      <c r="P25" s="6" t="s">
        <v>47</v>
      </c>
      <c r="Q25" s="22"/>
      <c r="R25" s="22"/>
      <c r="S25" s="2"/>
      <c r="T25" s="6"/>
      <c r="U25" s="2"/>
      <c r="V25" s="4"/>
      <c r="W25" s="2"/>
      <c r="X25" s="2"/>
      <c r="Y25" s="2"/>
      <c r="Z25" s="2"/>
      <c r="AA25" s="2"/>
      <c r="AB25" s="2"/>
      <c r="AC25" s="2"/>
    </row>
    <row r="26" customFormat="false" ht="12.75" hidden="false" customHeight="true" outlineLevel="0" collapsed="false">
      <c r="A26" s="2"/>
      <c r="B26" s="2"/>
      <c r="C26" s="2"/>
      <c r="D26" s="2"/>
      <c r="E26" s="5"/>
      <c r="F26" s="2"/>
      <c r="G26" s="6" t="s">
        <v>48</v>
      </c>
      <c r="H26" s="2"/>
      <c r="I26" s="2"/>
      <c r="J26" s="2"/>
      <c r="K26" s="2"/>
      <c r="L26" s="2"/>
      <c r="M26" s="2"/>
      <c r="N26" s="2"/>
      <c r="O26" s="22" t="s">
        <v>49</v>
      </c>
      <c r="P26" s="6" t="s">
        <v>50</v>
      </c>
      <c r="Q26" s="2"/>
      <c r="R26" s="22"/>
      <c r="S26" s="2"/>
      <c r="T26" s="2"/>
      <c r="U26" s="2"/>
      <c r="V26" s="4"/>
      <c r="W26" s="2"/>
      <c r="X26" s="2"/>
      <c r="Y26" s="2"/>
      <c r="Z26" s="2"/>
      <c r="AA26" s="2"/>
      <c r="AB26" s="2"/>
      <c r="AC26" s="2"/>
    </row>
    <row r="27" customFormat="false" ht="12.75" hidden="false" customHeight="true" outlineLevel="0" collapsed="false">
      <c r="A27" s="2"/>
      <c r="B27" s="2"/>
      <c r="C27" s="2"/>
      <c r="D27" s="2"/>
      <c r="E27" s="5"/>
      <c r="F27" s="2"/>
      <c r="G27" s="6" t="s">
        <v>51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4"/>
      <c r="W27" s="2"/>
      <c r="X27" s="2"/>
      <c r="Y27" s="2"/>
      <c r="Z27" s="2"/>
      <c r="AA27" s="2"/>
      <c r="AB27" s="2"/>
      <c r="AC27" s="2"/>
    </row>
    <row r="28" customFormat="false" ht="12.75" hidden="false" customHeight="true" outlineLevel="0" collapsed="false">
      <c r="A28" s="2"/>
      <c r="B28" s="2"/>
      <c r="C28" s="2"/>
      <c r="D28" s="2"/>
      <c r="E28" s="5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4"/>
      <c r="W28" s="2"/>
      <c r="X28" s="2"/>
      <c r="Y28" s="2"/>
      <c r="Z28" s="2"/>
      <c r="AA28" s="2"/>
      <c r="AB28" s="2"/>
      <c r="AC28" s="2"/>
    </row>
    <row r="29" customFormat="false" ht="12.75" hidden="false" customHeight="true" outlineLevel="0" collapsed="false">
      <c r="A29" s="2"/>
      <c r="B29" s="2"/>
      <c r="C29" s="2"/>
      <c r="D29" s="2"/>
      <c r="E29" s="5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4"/>
      <c r="W29" s="2"/>
      <c r="X29" s="2"/>
      <c r="Y29" s="2"/>
      <c r="Z29" s="2"/>
      <c r="AA29" s="2"/>
      <c r="AB29" s="2"/>
      <c r="AC29" s="2"/>
    </row>
    <row r="30" customFormat="false" ht="12.75" hidden="false" customHeight="true" outlineLevel="0" collapsed="false">
      <c r="A30" s="2"/>
      <c r="B30" s="2"/>
      <c r="C30" s="2"/>
      <c r="D30" s="2"/>
      <c r="E30" s="5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4"/>
      <c r="W30" s="2"/>
      <c r="X30" s="2"/>
      <c r="Y30" s="2"/>
      <c r="Z30" s="2"/>
      <c r="AA30" s="2"/>
      <c r="AB30" s="2"/>
      <c r="AC30" s="2"/>
    </row>
    <row r="31" customFormat="false" ht="12.75" hidden="false" customHeight="true" outlineLevel="0" collapsed="false">
      <c r="A31" s="2"/>
      <c r="B31" s="2"/>
      <c r="C31" s="2"/>
      <c r="D31" s="2"/>
      <c r="E31" s="5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4"/>
      <c r="W31" s="2"/>
      <c r="X31" s="2"/>
      <c r="Y31" s="2"/>
      <c r="Z31" s="2"/>
      <c r="AA31" s="2"/>
      <c r="AB31" s="2"/>
      <c r="AC31" s="2"/>
    </row>
    <row r="32" customFormat="false" ht="12.75" hidden="false" customHeight="true" outlineLevel="0" collapsed="false">
      <c r="A32" s="2"/>
      <c r="B32" s="2"/>
      <c r="C32" s="2"/>
      <c r="D32" s="2"/>
      <c r="E32" s="5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4"/>
      <c r="W32" s="2"/>
      <c r="X32" s="2"/>
      <c r="Y32" s="2"/>
      <c r="Z32" s="2"/>
      <c r="AA32" s="2"/>
      <c r="AB32" s="2"/>
      <c r="AC32" s="2"/>
    </row>
    <row r="33" customFormat="false" ht="12.75" hidden="false" customHeight="true" outlineLevel="0" collapsed="false">
      <c r="A33" s="2"/>
      <c r="B33" s="2"/>
      <c r="C33" s="2"/>
      <c r="D33" s="2"/>
      <c r="E33" s="5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4"/>
      <c r="W33" s="2"/>
      <c r="X33" s="2"/>
      <c r="Y33" s="2"/>
      <c r="Z33" s="2"/>
      <c r="AA33" s="2"/>
      <c r="AB33" s="2"/>
      <c r="AC33" s="2"/>
    </row>
    <row r="34" customFormat="false" ht="18" hidden="false" customHeight="true" outlineLevel="0" collapsed="false">
      <c r="A34" s="1" t="s">
        <v>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2"/>
      <c r="Y34" s="2"/>
      <c r="Z34" s="2"/>
      <c r="AA34" s="2"/>
      <c r="AB34" s="2"/>
      <c r="AC34" s="2"/>
    </row>
    <row r="35" customFormat="false" ht="15" hidden="false" customHeight="true" outlineLevel="0" collapsed="false">
      <c r="A35" s="3" t="n">
        <v>45570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2"/>
      <c r="Y35" s="2"/>
      <c r="Z35" s="2"/>
      <c r="AA35" s="2"/>
      <c r="AB35" s="2"/>
      <c r="AC35" s="2"/>
    </row>
    <row r="36" customFormat="false" ht="12.75" hidden="false" customHeight="true" outlineLevel="0" collapsed="false">
      <c r="A36" s="4" t="s">
        <v>1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2"/>
      <c r="Y36" s="2"/>
      <c r="Z36" s="2"/>
      <c r="AA36" s="2"/>
      <c r="AB36" s="2"/>
      <c r="AC36" s="2"/>
    </row>
    <row r="37" customFormat="false" ht="12.75" hidden="false" customHeight="true" outlineLevel="0" collapsed="false">
      <c r="A37" s="2"/>
      <c r="B37" s="6"/>
      <c r="C37" s="23"/>
      <c r="D37" s="2"/>
      <c r="E37" s="5"/>
      <c r="F37" s="2"/>
      <c r="G37" s="2"/>
      <c r="H37" s="2"/>
      <c r="I37" s="2"/>
      <c r="J37" s="2"/>
      <c r="K37" s="2"/>
      <c r="L37" s="2"/>
      <c r="M37" s="4"/>
      <c r="N37" s="4"/>
      <c r="O37" s="2"/>
      <c r="P37" s="2"/>
      <c r="Q37" s="2"/>
      <c r="R37" s="2"/>
      <c r="S37" s="2"/>
      <c r="T37" s="2"/>
      <c r="U37" s="2"/>
      <c r="V37" s="4"/>
      <c r="W37" s="2"/>
      <c r="X37" s="2"/>
      <c r="Y37" s="2"/>
      <c r="Z37" s="2"/>
      <c r="AA37" s="2"/>
      <c r="AB37" s="2"/>
      <c r="AC37" s="2"/>
    </row>
    <row r="38" customFormat="false" ht="12.75" hidden="false" customHeight="true" outlineLevel="0" collapsed="false">
      <c r="A38" s="8" t="s">
        <v>2</v>
      </c>
      <c r="B38" s="8"/>
      <c r="C38" s="8"/>
      <c r="D38" s="8"/>
      <c r="E38" s="8"/>
      <c r="F38" s="8"/>
      <c r="G38" s="8" t="s">
        <v>3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 t="s">
        <v>4</v>
      </c>
      <c r="T38" s="8"/>
      <c r="U38" s="8"/>
      <c r="V38" s="8"/>
      <c r="W38" s="8"/>
      <c r="X38" s="2"/>
      <c r="Y38" s="2"/>
      <c r="Z38" s="2"/>
      <c r="AA38" s="2"/>
      <c r="AB38" s="2"/>
      <c r="AC38" s="2"/>
    </row>
    <row r="39" customFormat="false" ht="12.75" hidden="false" customHeight="true" outlineLevel="0" collapsed="false">
      <c r="A39" s="9" t="s">
        <v>5</v>
      </c>
      <c r="B39" s="9" t="s">
        <v>6</v>
      </c>
      <c r="C39" s="9" t="s">
        <v>7</v>
      </c>
      <c r="D39" s="9" t="s">
        <v>8</v>
      </c>
      <c r="E39" s="10" t="s">
        <v>9</v>
      </c>
      <c r="F39" s="11" t="s">
        <v>10</v>
      </c>
      <c r="G39" s="12" t="s">
        <v>11</v>
      </c>
      <c r="H39" s="12"/>
      <c r="I39" s="12"/>
      <c r="J39" s="12"/>
      <c r="K39" s="12"/>
      <c r="L39" s="12"/>
      <c r="M39" s="12" t="s">
        <v>12</v>
      </c>
      <c r="N39" s="12"/>
      <c r="O39" s="12"/>
      <c r="P39" s="12"/>
      <c r="Q39" s="12"/>
      <c r="R39" s="12"/>
      <c r="S39" s="12" t="s">
        <v>13</v>
      </c>
      <c r="T39" s="12" t="s">
        <v>14</v>
      </c>
      <c r="U39" s="12" t="s">
        <v>15</v>
      </c>
      <c r="V39" s="13" t="s">
        <v>16</v>
      </c>
      <c r="W39" s="14" t="s">
        <v>17</v>
      </c>
      <c r="X39" s="2"/>
      <c r="Y39" s="2"/>
      <c r="Z39" s="2"/>
      <c r="AA39" s="2"/>
      <c r="AB39" s="2"/>
      <c r="AC39" s="2"/>
    </row>
    <row r="40" customFormat="false" ht="12" hidden="false" customHeight="true" outlineLevel="0" collapsed="false">
      <c r="A40" s="9"/>
      <c r="B40" s="9"/>
      <c r="C40" s="9"/>
      <c r="D40" s="9"/>
      <c r="E40" s="9"/>
      <c r="F40" s="9"/>
      <c r="G40" s="12" t="n">
        <v>1</v>
      </c>
      <c r="H40" s="12"/>
      <c r="I40" s="12" t="n">
        <v>2</v>
      </c>
      <c r="J40" s="12"/>
      <c r="K40" s="12" t="n">
        <v>3</v>
      </c>
      <c r="L40" s="12"/>
      <c r="M40" s="12" t="n">
        <v>1</v>
      </c>
      <c r="N40" s="12"/>
      <c r="O40" s="12" t="n">
        <v>2</v>
      </c>
      <c r="P40" s="12"/>
      <c r="Q40" s="12" t="n">
        <v>3</v>
      </c>
      <c r="R40" s="12"/>
      <c r="S40" s="12"/>
      <c r="T40" s="12"/>
      <c r="U40" s="12"/>
      <c r="V40" s="12"/>
      <c r="W40" s="12"/>
      <c r="X40" s="2"/>
      <c r="Y40" s="2"/>
      <c r="Z40" s="2"/>
      <c r="AA40" s="2"/>
      <c r="AB40" s="2"/>
      <c r="AC40" s="2"/>
    </row>
    <row r="41" customFormat="false" ht="12.75" hidden="false" customHeight="true" outlineLevel="0" collapsed="false">
      <c r="A41" s="24" t="s">
        <v>52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" t="s">
        <v>19</v>
      </c>
      <c r="Y41" s="2"/>
      <c r="Z41" s="2"/>
      <c r="AA41" s="2"/>
      <c r="AB41" s="2"/>
      <c r="AC41" s="2"/>
    </row>
    <row r="42" customFormat="false" ht="12.75" hidden="false" customHeight="true" outlineLevel="0" collapsed="false">
      <c r="A42" s="16" t="n">
        <v>43</v>
      </c>
      <c r="B42" s="17" t="s">
        <v>53</v>
      </c>
      <c r="C42" s="18" t="n">
        <v>40442</v>
      </c>
      <c r="D42" s="16" t="s">
        <v>21</v>
      </c>
      <c r="E42" s="19" t="n">
        <v>43.2</v>
      </c>
      <c r="F42" s="20" t="n">
        <f aca="false">POWER(10,(0.722762521*(LOG10(E42/193.609)*LOG10(E42/193.609))))</f>
        <v>2.026391549</v>
      </c>
      <c r="G42" s="16" t="n">
        <v>43</v>
      </c>
      <c r="H42" s="16" t="s">
        <v>22</v>
      </c>
      <c r="I42" s="16" t="n">
        <v>45</v>
      </c>
      <c r="J42" s="16" t="s">
        <v>22</v>
      </c>
      <c r="K42" s="16" t="n">
        <v>47</v>
      </c>
      <c r="L42" s="16" t="s">
        <v>23</v>
      </c>
      <c r="M42" s="16" t="n">
        <v>52</v>
      </c>
      <c r="N42" s="16" t="s">
        <v>22</v>
      </c>
      <c r="O42" s="16" t="n">
        <v>55</v>
      </c>
      <c r="P42" s="16" t="s">
        <v>22</v>
      </c>
      <c r="Q42" s="16" t="n">
        <v>57</v>
      </c>
      <c r="R42" s="16" t="s">
        <v>23</v>
      </c>
      <c r="S42" s="16" t="n">
        <f aca="false">MAX(IF(H42="x",0,G42),IF(J42="x",0,I42),IF(L42="x",0,K42))</f>
        <v>45</v>
      </c>
      <c r="T42" s="16" t="n">
        <f aca="false">MAX(IF(N42="x",0,M42),IF(P42="x",0,O42),IF(R42="x",0,Q42))</f>
        <v>55</v>
      </c>
      <c r="U42" s="17" t="n">
        <f aca="false">S42+T42</f>
        <v>100</v>
      </c>
      <c r="V42" s="8" t="s">
        <v>24</v>
      </c>
      <c r="W42" s="19" t="n">
        <f aca="false">U42*F42</f>
        <v>202.6391549</v>
      </c>
      <c r="X42" s="2" t="n">
        <v>68</v>
      </c>
      <c r="Y42" s="2"/>
      <c r="Z42" s="2"/>
      <c r="AA42" s="2"/>
      <c r="AB42" s="2"/>
      <c r="AC42" s="2"/>
    </row>
    <row r="43" customFormat="false" ht="12.75" hidden="false" customHeight="true" outlineLevel="0" collapsed="false">
      <c r="A43" s="24" t="s">
        <v>54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" t="s">
        <v>19</v>
      </c>
      <c r="Y43" s="2"/>
      <c r="Z43" s="2"/>
      <c r="AA43" s="2"/>
      <c r="AB43" s="2"/>
      <c r="AC43" s="2"/>
    </row>
    <row r="44" customFormat="false" ht="12.75" hidden="false" customHeight="true" outlineLevel="0" collapsed="false">
      <c r="A44" s="16" t="n">
        <v>40</v>
      </c>
      <c r="B44" s="17" t="s">
        <v>55</v>
      </c>
      <c r="C44" s="18" t="n">
        <v>40091</v>
      </c>
      <c r="D44" s="16" t="s">
        <v>56</v>
      </c>
      <c r="E44" s="19" t="n">
        <v>52.95</v>
      </c>
      <c r="F44" s="20" t="n">
        <f aca="false">POWER(10,(0.722762521*(LOG10(E44/193.609)*LOG10(E44/193.609))))</f>
        <v>1.69489111087748</v>
      </c>
      <c r="G44" s="16" t="n">
        <v>32</v>
      </c>
      <c r="H44" s="16" t="s">
        <v>22</v>
      </c>
      <c r="I44" s="16" t="n">
        <v>34</v>
      </c>
      <c r="J44" s="16" t="s">
        <v>22</v>
      </c>
      <c r="K44" s="16" t="n">
        <v>36</v>
      </c>
      <c r="L44" s="16" t="s">
        <v>22</v>
      </c>
      <c r="M44" s="16" t="n">
        <v>42</v>
      </c>
      <c r="N44" s="16" t="s">
        <v>22</v>
      </c>
      <c r="O44" s="16" t="n">
        <v>45</v>
      </c>
      <c r="P44" s="16" t="s">
        <v>22</v>
      </c>
      <c r="Q44" s="16" t="n">
        <v>48</v>
      </c>
      <c r="R44" s="16" t="s">
        <v>22</v>
      </c>
      <c r="S44" s="16" t="n">
        <f aca="false">MAX(IF(H44="x",0,G44),IF(J44="x",0,I44),IF(L44="x",0,K44))</f>
        <v>36</v>
      </c>
      <c r="T44" s="16" t="n">
        <f aca="false">MAX(IF(N44="x",0,M44),IF(P44="x",0,O44),IF(R44="x",0,Q44))</f>
        <v>48</v>
      </c>
      <c r="U44" s="17" t="n">
        <f aca="false">S44+T44</f>
        <v>84</v>
      </c>
      <c r="V44" s="8" t="s">
        <v>33</v>
      </c>
      <c r="W44" s="19" t="n">
        <f aca="false">U44*F44</f>
        <v>142.370853313709</v>
      </c>
      <c r="X44" s="2" t="n">
        <v>74</v>
      </c>
      <c r="Y44" s="2"/>
      <c r="Z44" s="2"/>
      <c r="AA44" s="2"/>
      <c r="AB44" s="2"/>
      <c r="AC44" s="2"/>
    </row>
    <row r="45" customFormat="false" ht="12.75" hidden="false" customHeight="true" outlineLevel="0" collapsed="false">
      <c r="A45" s="16" t="n">
        <v>4</v>
      </c>
      <c r="B45" s="17" t="s">
        <v>57</v>
      </c>
      <c r="C45" s="18" t="n">
        <v>40097</v>
      </c>
      <c r="D45" s="16" t="s">
        <v>56</v>
      </c>
      <c r="E45" s="19" t="n">
        <v>50.15</v>
      </c>
      <c r="F45" s="20" t="n">
        <f aca="false">POWER(10,(0.722762521*(LOG10(E45/193.609)*LOG10(E45/193.609))))</f>
        <v>1.77316262742592</v>
      </c>
      <c r="G45" s="16" t="n">
        <v>32</v>
      </c>
      <c r="H45" s="16" t="s">
        <v>22</v>
      </c>
      <c r="I45" s="16" t="n">
        <v>34</v>
      </c>
      <c r="J45" s="16" t="s">
        <v>22</v>
      </c>
      <c r="K45" s="16" t="n">
        <v>35</v>
      </c>
      <c r="L45" s="16" t="s">
        <v>22</v>
      </c>
      <c r="M45" s="16" t="n">
        <v>42</v>
      </c>
      <c r="N45" s="16" t="s">
        <v>22</v>
      </c>
      <c r="O45" s="16" t="n">
        <v>45</v>
      </c>
      <c r="P45" s="16" t="s">
        <v>23</v>
      </c>
      <c r="Q45" s="16" t="n">
        <v>45</v>
      </c>
      <c r="R45" s="16" t="s">
        <v>23</v>
      </c>
      <c r="S45" s="16" t="n">
        <f aca="false">MAX(IF(H45="x",0,G45),IF(J45="x",0,I45),IF(L45="x",0,K45))</f>
        <v>35</v>
      </c>
      <c r="T45" s="16" t="n">
        <f aca="false">MAX(IF(N45="x",0,M45),IF(P45="x",0,O45),IF(R45="x",0,Q45))</f>
        <v>42</v>
      </c>
      <c r="U45" s="17" t="n">
        <f aca="false">S45+T45</f>
        <v>77</v>
      </c>
      <c r="V45" s="8" t="s">
        <v>58</v>
      </c>
      <c r="W45" s="19" t="n">
        <f aca="false">U45*F45</f>
        <v>136.533522311796</v>
      </c>
      <c r="X45" s="2" t="n">
        <v>74</v>
      </c>
      <c r="Y45" s="2"/>
      <c r="Z45" s="2"/>
      <c r="AA45" s="2"/>
      <c r="AB45" s="2"/>
      <c r="AC45" s="2"/>
    </row>
    <row r="46" customFormat="false" ht="12.75" hidden="false" customHeight="true" outlineLevel="0" collapsed="false">
      <c r="A46" s="16" t="n">
        <v>11</v>
      </c>
      <c r="B46" s="17" t="s">
        <v>59</v>
      </c>
      <c r="C46" s="18" t="n">
        <v>40422</v>
      </c>
      <c r="D46" s="16" t="s">
        <v>27</v>
      </c>
      <c r="E46" s="19" t="n">
        <v>52</v>
      </c>
      <c r="F46" s="20" t="n">
        <f aca="false">POWER(10,(0.722762521*(LOG10(E46/193.609)*LOG10(E46/193.609))))</f>
        <v>1.720227960011</v>
      </c>
      <c r="G46" s="16" t="n">
        <v>52</v>
      </c>
      <c r="H46" s="16" t="s">
        <v>22</v>
      </c>
      <c r="I46" s="16" t="n">
        <v>55</v>
      </c>
      <c r="J46" s="16" t="s">
        <v>23</v>
      </c>
      <c r="K46" s="16" t="n">
        <v>55</v>
      </c>
      <c r="L46" s="16" t="s">
        <v>22</v>
      </c>
      <c r="M46" s="16" t="n">
        <v>65</v>
      </c>
      <c r="N46" s="16" t="s">
        <v>22</v>
      </c>
      <c r="O46" s="16" t="n">
        <v>68</v>
      </c>
      <c r="P46" s="16" t="s">
        <v>22</v>
      </c>
      <c r="Q46" s="16" t="n">
        <v>70</v>
      </c>
      <c r="R46" s="16" t="s">
        <v>23</v>
      </c>
      <c r="S46" s="16" t="n">
        <f aca="false">MAX(IF(H46="x",0,G46),IF(J46="x",0,I46),IF(L46="x",0,K46))</f>
        <v>55</v>
      </c>
      <c r="T46" s="16" t="n">
        <f aca="false">MAX(IF(N46="x",0,M46),IF(P46="x",0,O46),IF(R46="x",0,Q46))</f>
        <v>68</v>
      </c>
      <c r="U46" s="17" t="n">
        <f aca="false">S46+T46</f>
        <v>123</v>
      </c>
      <c r="V46" s="8" t="s">
        <v>24</v>
      </c>
      <c r="W46" s="19" t="n">
        <f aca="false">U46*F46</f>
        <v>211.588039081353</v>
      </c>
      <c r="X46" s="2" t="n">
        <v>74</v>
      </c>
      <c r="Y46" s="2"/>
      <c r="Z46" s="2"/>
      <c r="AA46" s="2"/>
      <c r="AB46" s="2"/>
      <c r="AC46" s="2"/>
    </row>
    <row r="47" customFormat="false" ht="12.75" hidden="false" customHeight="true" outlineLevel="0" collapsed="false">
      <c r="A47" s="24" t="s">
        <v>60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" t="s">
        <v>19</v>
      </c>
      <c r="Y47" s="2"/>
      <c r="Z47" s="2"/>
      <c r="AA47" s="2"/>
      <c r="AB47" s="2"/>
      <c r="AC47" s="2"/>
    </row>
    <row r="48" customFormat="false" ht="12.75" hidden="false" customHeight="true" outlineLevel="0" collapsed="false">
      <c r="A48" s="16" t="n">
        <v>29</v>
      </c>
      <c r="B48" s="17" t="s">
        <v>61</v>
      </c>
      <c r="C48" s="18" t="n">
        <v>40289</v>
      </c>
      <c r="D48" s="16" t="s">
        <v>56</v>
      </c>
      <c r="E48" s="19" t="n">
        <v>61</v>
      </c>
      <c r="F48" s="20" t="n">
        <f aca="false">POWER(10,(0.722762521*(LOG10(E48/193.609)*LOG10(E48/193.609))))</f>
        <v>1.52000769892631</v>
      </c>
      <c r="G48" s="16" t="n">
        <v>35</v>
      </c>
      <c r="H48" s="16" t="s">
        <v>22</v>
      </c>
      <c r="I48" s="16" t="n">
        <v>38</v>
      </c>
      <c r="J48" s="16" t="s">
        <v>22</v>
      </c>
      <c r="K48" s="16" t="n">
        <v>41</v>
      </c>
      <c r="L48" s="16" t="s">
        <v>22</v>
      </c>
      <c r="M48" s="16" t="n">
        <v>45</v>
      </c>
      <c r="N48" s="16" t="s">
        <v>22</v>
      </c>
      <c r="O48" s="16" t="n">
        <v>50</v>
      </c>
      <c r="P48" s="16" t="s">
        <v>22</v>
      </c>
      <c r="Q48" s="16" t="n">
        <v>53</v>
      </c>
      <c r="R48" s="16" t="s">
        <v>23</v>
      </c>
      <c r="S48" s="16" t="n">
        <f aca="false">MAX(IF(H48="x",0,G48),IF(J48="x",0,I48),IF(L48="x",0,K48))</f>
        <v>41</v>
      </c>
      <c r="T48" s="16" t="n">
        <f aca="false">MAX(IF(N48="x",0,M48),IF(P48="x",0,O48),IF(R48="x",0,Q48))</f>
        <v>50</v>
      </c>
      <c r="U48" s="17" t="n">
        <f aca="false">S48+T48</f>
        <v>91</v>
      </c>
      <c r="V48" s="8" t="s">
        <v>62</v>
      </c>
      <c r="W48" s="19" t="n">
        <f aca="false">U48*F48</f>
        <v>138.320700602294</v>
      </c>
      <c r="X48" s="2" t="n">
        <v>80</v>
      </c>
      <c r="Y48" s="2"/>
      <c r="Z48" s="2"/>
      <c r="AA48" s="2"/>
      <c r="AB48" s="2"/>
      <c r="AC48" s="2"/>
    </row>
    <row r="49" customFormat="false" ht="12.75" hidden="false" customHeight="true" outlineLevel="0" collapsed="false">
      <c r="A49" s="16" t="n">
        <v>49</v>
      </c>
      <c r="B49" s="17" t="s">
        <v>63</v>
      </c>
      <c r="C49" s="18" t="n">
        <v>40272</v>
      </c>
      <c r="D49" s="16" t="s">
        <v>27</v>
      </c>
      <c r="E49" s="19" t="n">
        <v>60.75</v>
      </c>
      <c r="F49" s="20" t="n">
        <f aca="false">POWER(10,(0.722762521*(LOG10(E49/193.609)*LOG10(E49/193.609))))</f>
        <v>1.52454864359875</v>
      </c>
      <c r="G49" s="16" t="n">
        <v>43</v>
      </c>
      <c r="H49" s="16" t="s">
        <v>22</v>
      </c>
      <c r="I49" s="16" t="n">
        <v>46</v>
      </c>
      <c r="J49" s="16" t="s">
        <v>23</v>
      </c>
      <c r="K49" s="16" t="n">
        <v>46</v>
      </c>
      <c r="L49" s="16" t="s">
        <v>22</v>
      </c>
      <c r="M49" s="16" t="n">
        <v>53</v>
      </c>
      <c r="N49" s="16" t="s">
        <v>22</v>
      </c>
      <c r="O49" s="16" t="n">
        <v>56</v>
      </c>
      <c r="P49" s="16" t="s">
        <v>22</v>
      </c>
      <c r="Q49" s="16" t="n">
        <v>59</v>
      </c>
      <c r="R49" s="16" t="s">
        <v>23</v>
      </c>
      <c r="S49" s="16" t="n">
        <f aca="false">MAX(IF(H49="x",0,G49),IF(J49="x",0,I49),IF(L49="x",0,K49))</f>
        <v>46</v>
      </c>
      <c r="T49" s="16" t="n">
        <f aca="false">MAX(IF(N49="x",0,M49),IF(P49="x",0,O49),IF(R49="x",0,Q49))</f>
        <v>56</v>
      </c>
      <c r="U49" s="17" t="n">
        <f aca="false">S49+T49</f>
        <v>102</v>
      </c>
      <c r="V49" s="8" t="s">
        <v>33</v>
      </c>
      <c r="W49" s="19" t="n">
        <f aca="false">U49*F49</f>
        <v>155.503961647073</v>
      </c>
      <c r="X49" s="2" t="n">
        <v>80</v>
      </c>
      <c r="Y49" s="2"/>
      <c r="Z49" s="2"/>
      <c r="AA49" s="2"/>
      <c r="AB49" s="2"/>
      <c r="AC49" s="2"/>
    </row>
    <row r="50" customFormat="false" ht="12.75" hidden="false" customHeight="true" outlineLevel="0" collapsed="false">
      <c r="A50" s="16" t="n">
        <v>20</v>
      </c>
      <c r="B50" s="17" t="s">
        <v>64</v>
      </c>
      <c r="C50" s="18" t="n">
        <v>41127</v>
      </c>
      <c r="D50" s="16" t="s">
        <v>21</v>
      </c>
      <c r="E50" s="19" t="n">
        <v>56.3</v>
      </c>
      <c r="F50" s="20" t="n">
        <f aca="false">POWER(10,(0.722762521*(LOG10(E50/193.609)*LOG10(E50/193.609))))</f>
        <v>1.61424746498195</v>
      </c>
      <c r="G50" s="16" t="n">
        <v>38</v>
      </c>
      <c r="H50" s="16" t="s">
        <v>22</v>
      </c>
      <c r="I50" s="16" t="n">
        <v>40</v>
      </c>
      <c r="J50" s="16" t="s">
        <v>22</v>
      </c>
      <c r="K50" s="16" t="n">
        <v>42</v>
      </c>
      <c r="L50" s="16" t="s">
        <v>22</v>
      </c>
      <c r="M50" s="16" t="n">
        <v>48</v>
      </c>
      <c r="N50" s="16" t="s">
        <v>22</v>
      </c>
      <c r="O50" s="16" t="n">
        <v>51</v>
      </c>
      <c r="P50" s="16" t="s">
        <v>22</v>
      </c>
      <c r="Q50" s="16" t="n">
        <v>53</v>
      </c>
      <c r="R50" s="16" t="s">
        <v>22</v>
      </c>
      <c r="S50" s="16" t="n">
        <f aca="false">MAX(IF(H50="x",0,G50),IF(J50="x",0,I50),IF(L50="x",0,K50))</f>
        <v>42</v>
      </c>
      <c r="T50" s="16" t="n">
        <f aca="false">MAX(IF(N50="x",0,M50),IF(P50="x",0,O50),IF(R50="x",0,Q50))</f>
        <v>53</v>
      </c>
      <c r="U50" s="17" t="n">
        <f aca="false">S50+T50</f>
        <v>95</v>
      </c>
      <c r="V50" s="8" t="s">
        <v>58</v>
      </c>
      <c r="W50" s="19" t="n">
        <f aca="false">U50*F50</f>
        <v>153.353509173285</v>
      </c>
      <c r="X50" s="2" t="n">
        <v>80</v>
      </c>
      <c r="Y50" s="2"/>
      <c r="Z50" s="2"/>
      <c r="AA50" s="2"/>
      <c r="AB50" s="2"/>
      <c r="AC50" s="2"/>
    </row>
    <row r="51" customFormat="false" ht="12.75" hidden="false" customHeight="true" outlineLevel="0" collapsed="false">
      <c r="A51" s="16" t="n">
        <v>17</v>
      </c>
      <c r="B51" s="17" t="s">
        <v>65</v>
      </c>
      <c r="C51" s="18" t="n">
        <v>39992</v>
      </c>
      <c r="D51" s="16" t="s">
        <v>38</v>
      </c>
      <c r="E51" s="19" t="n">
        <v>56.7</v>
      </c>
      <c r="F51" s="20" t="n">
        <f aca="false">POWER(10,(0.722762521*(LOG10(E51/193.609)*LOG10(E51/193.609))))</f>
        <v>1.60543540988827</v>
      </c>
      <c r="G51" s="16" t="n">
        <v>40</v>
      </c>
      <c r="H51" s="16" t="s">
        <v>22</v>
      </c>
      <c r="I51" s="16" t="n">
        <v>45</v>
      </c>
      <c r="J51" s="16" t="s">
        <v>22</v>
      </c>
      <c r="K51" s="16" t="n">
        <v>48</v>
      </c>
      <c r="L51" s="16" t="s">
        <v>23</v>
      </c>
      <c r="M51" s="16" t="n">
        <v>53</v>
      </c>
      <c r="N51" s="16" t="s">
        <v>22</v>
      </c>
      <c r="O51" s="16" t="n">
        <v>56</v>
      </c>
      <c r="P51" s="16" t="s">
        <v>22</v>
      </c>
      <c r="Q51" s="16" t="n">
        <v>59</v>
      </c>
      <c r="R51" s="16" t="s">
        <v>22</v>
      </c>
      <c r="S51" s="16" t="n">
        <f aca="false">MAX(IF(H51="x",0,G51),IF(J51="x",0,I51),IF(L51="x",0,K51))</f>
        <v>45</v>
      </c>
      <c r="T51" s="16" t="n">
        <f aca="false">MAX(IF(N51="x",0,M51),IF(P51="x",0,O51),IF(R51="x",0,Q51))</f>
        <v>59</v>
      </c>
      <c r="U51" s="17" t="n">
        <f aca="false">S51+T51</f>
        <v>104</v>
      </c>
      <c r="V51" s="8" t="s">
        <v>24</v>
      </c>
      <c r="W51" s="19" t="n">
        <f aca="false">U51*F51</f>
        <v>166.96528262838</v>
      </c>
      <c r="X51" s="2" t="n">
        <v>80</v>
      </c>
      <c r="Y51" s="2"/>
      <c r="Z51" s="2"/>
      <c r="AA51" s="2"/>
      <c r="AB51" s="2"/>
      <c r="AC51" s="2"/>
    </row>
    <row r="52" customFormat="false" ht="12.75" hidden="false" customHeight="true" outlineLevel="0" collapsed="false">
      <c r="A52" s="2"/>
      <c r="B52" s="2"/>
      <c r="C52" s="2"/>
      <c r="D52" s="2"/>
      <c r="E52" s="5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4"/>
      <c r="W52" s="2"/>
      <c r="X52" s="2"/>
      <c r="Y52" s="2"/>
      <c r="Z52" s="2"/>
      <c r="AA52" s="2"/>
      <c r="AB52" s="2"/>
      <c r="AC52" s="2"/>
    </row>
    <row r="53" customFormat="false" ht="12.75" hidden="false" customHeight="true" outlineLevel="0" collapsed="false">
      <c r="A53" s="2"/>
      <c r="B53" s="22"/>
      <c r="C53" s="2"/>
      <c r="D53" s="2"/>
      <c r="E53" s="2"/>
      <c r="F53" s="22" t="s">
        <v>44</v>
      </c>
      <c r="G53" s="6" t="s">
        <v>66</v>
      </c>
      <c r="I53" s="2"/>
      <c r="J53" s="2"/>
      <c r="K53" s="2"/>
      <c r="L53" s="2"/>
      <c r="M53" s="2"/>
      <c r="N53" s="2"/>
      <c r="O53" s="22" t="s">
        <v>46</v>
      </c>
      <c r="P53" s="6" t="s">
        <v>47</v>
      </c>
      <c r="Q53" s="22"/>
      <c r="R53" s="22"/>
      <c r="S53" s="2"/>
      <c r="T53" s="6"/>
      <c r="U53" s="2"/>
      <c r="V53" s="4"/>
      <c r="W53" s="2"/>
      <c r="X53" s="2"/>
      <c r="Y53" s="2"/>
      <c r="Z53" s="2"/>
      <c r="AA53" s="2"/>
      <c r="AB53" s="2"/>
      <c r="AC53" s="2"/>
    </row>
    <row r="54" customFormat="false" ht="12.75" hidden="false" customHeight="true" outlineLevel="0" collapsed="false">
      <c r="A54" s="2"/>
      <c r="B54" s="2"/>
      <c r="C54" s="2"/>
      <c r="D54" s="2"/>
      <c r="E54" s="5"/>
      <c r="F54" s="2"/>
      <c r="G54" s="6" t="s">
        <v>51</v>
      </c>
      <c r="I54" s="2"/>
      <c r="J54" s="2"/>
      <c r="K54" s="2"/>
      <c r="L54" s="2"/>
      <c r="M54" s="2"/>
      <c r="N54" s="2"/>
      <c r="O54" s="22" t="s">
        <v>49</v>
      </c>
      <c r="P54" s="6" t="s">
        <v>50</v>
      </c>
      <c r="Q54" s="2"/>
      <c r="R54" s="22"/>
      <c r="S54" s="2"/>
      <c r="T54" s="2"/>
      <c r="U54" s="2"/>
      <c r="V54" s="4"/>
      <c r="W54" s="2"/>
      <c r="X54" s="2"/>
      <c r="Y54" s="2"/>
      <c r="Z54" s="2"/>
      <c r="AA54" s="2"/>
      <c r="AB54" s="2"/>
      <c r="AC54" s="2"/>
    </row>
    <row r="55" customFormat="false" ht="12.75" hidden="false" customHeight="true" outlineLevel="0" collapsed="false">
      <c r="A55" s="2"/>
      <c r="B55" s="2"/>
      <c r="C55" s="2"/>
      <c r="D55" s="2"/>
      <c r="E55" s="5"/>
      <c r="F55" s="2"/>
      <c r="G55" s="6" t="s">
        <v>67</v>
      </c>
      <c r="H55" s="2"/>
      <c r="J55" s="2"/>
      <c r="K55" s="2"/>
      <c r="L55" s="2"/>
      <c r="M55" s="4"/>
      <c r="N55" s="4"/>
      <c r="O55" s="2"/>
      <c r="P55" s="2"/>
      <c r="Q55" s="2"/>
      <c r="R55" s="2"/>
      <c r="S55" s="2"/>
      <c r="T55" s="2"/>
      <c r="U55" s="2"/>
      <c r="V55" s="4"/>
      <c r="W55" s="2"/>
      <c r="X55" s="2"/>
      <c r="Y55" s="2"/>
      <c r="Z55" s="2"/>
      <c r="AA55" s="2"/>
      <c r="AB55" s="2"/>
      <c r="AC55" s="2"/>
    </row>
    <row r="56" customFormat="false" ht="12.75" hidden="false" customHeight="true" outlineLevel="0" collapsed="false">
      <c r="A56" s="2"/>
      <c r="B56" s="2"/>
      <c r="C56" s="2"/>
      <c r="D56" s="2"/>
      <c r="E56" s="5"/>
      <c r="F56" s="2"/>
      <c r="G56" s="2"/>
      <c r="H56" s="2"/>
      <c r="I56" s="2"/>
      <c r="J56" s="2"/>
      <c r="K56" s="2"/>
      <c r="L56" s="2"/>
      <c r="M56" s="4"/>
      <c r="N56" s="4"/>
      <c r="O56" s="2"/>
      <c r="P56" s="2"/>
      <c r="Q56" s="2"/>
      <c r="R56" s="2"/>
      <c r="S56" s="2"/>
      <c r="T56" s="2"/>
      <c r="U56" s="2"/>
      <c r="V56" s="4"/>
      <c r="W56" s="2"/>
      <c r="X56" s="2"/>
      <c r="Y56" s="2"/>
      <c r="Z56" s="2"/>
      <c r="AA56" s="2"/>
      <c r="AB56" s="2"/>
      <c r="AC56" s="2"/>
    </row>
    <row r="57" customFormat="false" ht="12.75" hidden="false" customHeight="true" outlineLevel="0" collapsed="false">
      <c r="A57" s="2"/>
      <c r="B57" s="2"/>
      <c r="C57" s="2"/>
      <c r="D57" s="2"/>
      <c r="E57" s="5"/>
      <c r="F57" s="2"/>
      <c r="G57" s="2"/>
      <c r="H57" s="2"/>
      <c r="I57" s="2"/>
      <c r="J57" s="2"/>
      <c r="K57" s="2"/>
      <c r="L57" s="2"/>
      <c r="M57" s="4"/>
      <c r="N57" s="4"/>
      <c r="O57" s="2"/>
      <c r="P57" s="2"/>
      <c r="Q57" s="2"/>
      <c r="R57" s="2"/>
      <c r="S57" s="2"/>
      <c r="T57" s="2"/>
      <c r="U57" s="2"/>
      <c r="V57" s="4"/>
      <c r="W57" s="2"/>
      <c r="X57" s="2"/>
      <c r="Y57" s="2"/>
      <c r="Z57" s="2"/>
      <c r="AA57" s="2"/>
      <c r="AB57" s="2"/>
      <c r="AC57" s="2"/>
    </row>
    <row r="58" customFormat="false" ht="12.75" hidden="false" customHeight="true" outlineLevel="0" collapsed="false">
      <c r="A58" s="2"/>
      <c r="B58" s="2"/>
      <c r="C58" s="2"/>
      <c r="D58" s="2"/>
      <c r="E58" s="5"/>
      <c r="F58" s="2"/>
      <c r="G58" s="2"/>
      <c r="H58" s="2"/>
      <c r="I58" s="2"/>
      <c r="J58" s="2"/>
      <c r="K58" s="2"/>
      <c r="L58" s="2"/>
      <c r="M58" s="4"/>
      <c r="N58" s="4"/>
      <c r="O58" s="2"/>
      <c r="P58" s="2"/>
      <c r="Q58" s="2"/>
      <c r="R58" s="2"/>
      <c r="S58" s="2"/>
      <c r="T58" s="2"/>
      <c r="U58" s="2"/>
      <c r="V58" s="4"/>
      <c r="W58" s="2"/>
      <c r="X58" s="2"/>
      <c r="Y58" s="2"/>
      <c r="Z58" s="2"/>
      <c r="AA58" s="2"/>
      <c r="AB58" s="2"/>
      <c r="AC58" s="2"/>
    </row>
    <row r="59" customFormat="false" ht="12.75" hidden="false" customHeight="true" outlineLevel="0" collapsed="false">
      <c r="A59" s="2"/>
      <c r="B59" s="2"/>
      <c r="C59" s="2"/>
      <c r="D59" s="2"/>
      <c r="E59" s="5"/>
      <c r="F59" s="2"/>
      <c r="G59" s="2"/>
      <c r="H59" s="2"/>
      <c r="I59" s="2"/>
      <c r="J59" s="2"/>
      <c r="K59" s="2"/>
      <c r="L59" s="2"/>
      <c r="M59" s="4"/>
      <c r="N59" s="4"/>
      <c r="O59" s="2"/>
      <c r="P59" s="2"/>
      <c r="Q59" s="2"/>
      <c r="R59" s="2"/>
      <c r="S59" s="2"/>
      <c r="T59" s="2"/>
      <c r="U59" s="2"/>
      <c r="V59" s="4"/>
      <c r="W59" s="2"/>
      <c r="X59" s="2"/>
      <c r="Y59" s="2"/>
      <c r="Z59" s="2"/>
      <c r="AA59" s="2"/>
      <c r="AB59" s="2"/>
      <c r="AC59" s="2"/>
    </row>
    <row r="60" customFormat="false" ht="18" hidden="false" customHeight="true" outlineLevel="0" collapsed="false">
      <c r="A60" s="1" t="s">
        <v>0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2"/>
      <c r="Y60" s="2"/>
      <c r="Z60" s="2"/>
      <c r="AA60" s="2"/>
      <c r="AB60" s="2"/>
      <c r="AC60" s="2"/>
    </row>
    <row r="61" customFormat="false" ht="15" hidden="false" customHeight="true" outlineLevel="0" collapsed="false">
      <c r="A61" s="3" t="n">
        <v>45570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2"/>
      <c r="Y61" s="2"/>
      <c r="Z61" s="2"/>
      <c r="AA61" s="2"/>
      <c r="AB61" s="2"/>
      <c r="AC61" s="2"/>
    </row>
    <row r="62" customFormat="false" ht="12.75" hidden="false" customHeight="true" outlineLevel="0" collapsed="false">
      <c r="A62" s="4" t="s">
        <v>1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2"/>
      <c r="Y62" s="2"/>
      <c r="Z62" s="2"/>
      <c r="AA62" s="2"/>
      <c r="AB62" s="2"/>
      <c r="AC62" s="2"/>
    </row>
    <row r="63" customFormat="false" ht="12.75" hidden="false" customHeight="true" outlineLevel="0" collapsed="false">
      <c r="A63" s="2"/>
      <c r="B63" s="2"/>
      <c r="C63" s="2"/>
      <c r="D63" s="2"/>
      <c r="E63" s="5"/>
      <c r="F63" s="2"/>
      <c r="G63" s="2"/>
      <c r="H63" s="2"/>
      <c r="I63" s="2"/>
      <c r="J63" s="2"/>
      <c r="K63" s="2"/>
      <c r="L63" s="2"/>
      <c r="M63" s="4"/>
      <c r="N63" s="4"/>
      <c r="O63" s="2"/>
      <c r="P63" s="2"/>
      <c r="Q63" s="2"/>
      <c r="R63" s="2"/>
      <c r="S63" s="2"/>
      <c r="T63" s="2"/>
      <c r="U63" s="2"/>
      <c r="V63" s="4"/>
      <c r="W63" s="2"/>
      <c r="X63" s="2"/>
      <c r="Y63" s="2"/>
      <c r="Z63" s="2"/>
      <c r="AA63" s="2"/>
      <c r="AB63" s="2"/>
      <c r="AC63" s="2"/>
    </row>
    <row r="64" customFormat="false" ht="12.75" hidden="false" customHeight="true" outlineLevel="0" collapsed="false">
      <c r="A64" s="8" t="s">
        <v>2</v>
      </c>
      <c r="B64" s="8"/>
      <c r="C64" s="8"/>
      <c r="D64" s="8"/>
      <c r="E64" s="8"/>
      <c r="F64" s="8"/>
      <c r="G64" s="8" t="s">
        <v>3</v>
      </c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 t="s">
        <v>4</v>
      </c>
      <c r="T64" s="8"/>
      <c r="U64" s="8"/>
      <c r="V64" s="8"/>
      <c r="W64" s="8"/>
      <c r="X64" s="2"/>
      <c r="Y64" s="2"/>
      <c r="Z64" s="2"/>
      <c r="AA64" s="2"/>
      <c r="AB64" s="2"/>
      <c r="AC64" s="2"/>
    </row>
    <row r="65" customFormat="false" ht="12.75" hidden="false" customHeight="true" outlineLevel="0" collapsed="false">
      <c r="A65" s="9" t="s">
        <v>5</v>
      </c>
      <c r="B65" s="9" t="s">
        <v>6</v>
      </c>
      <c r="C65" s="9" t="s">
        <v>7</v>
      </c>
      <c r="D65" s="9" t="s">
        <v>8</v>
      </c>
      <c r="E65" s="10" t="s">
        <v>9</v>
      </c>
      <c r="F65" s="11" t="s">
        <v>10</v>
      </c>
      <c r="G65" s="12" t="s">
        <v>11</v>
      </c>
      <c r="H65" s="12"/>
      <c r="I65" s="12"/>
      <c r="J65" s="12"/>
      <c r="K65" s="12"/>
      <c r="L65" s="12"/>
      <c r="M65" s="12" t="s">
        <v>12</v>
      </c>
      <c r="N65" s="12"/>
      <c r="O65" s="12"/>
      <c r="P65" s="12"/>
      <c r="Q65" s="12"/>
      <c r="R65" s="12"/>
      <c r="S65" s="12" t="s">
        <v>13</v>
      </c>
      <c r="T65" s="12" t="s">
        <v>14</v>
      </c>
      <c r="U65" s="12" t="s">
        <v>15</v>
      </c>
      <c r="V65" s="13" t="s">
        <v>16</v>
      </c>
      <c r="W65" s="14" t="s">
        <v>17</v>
      </c>
      <c r="X65" s="2"/>
      <c r="Y65" s="2"/>
      <c r="Z65" s="2"/>
      <c r="AA65" s="2"/>
      <c r="AB65" s="2"/>
      <c r="AC65" s="2"/>
    </row>
    <row r="66" customFormat="false" ht="12" hidden="false" customHeight="true" outlineLevel="0" collapsed="false">
      <c r="A66" s="9"/>
      <c r="B66" s="9"/>
      <c r="C66" s="9"/>
      <c r="D66" s="9"/>
      <c r="E66" s="9"/>
      <c r="F66" s="9"/>
      <c r="G66" s="12" t="n">
        <v>1</v>
      </c>
      <c r="H66" s="12"/>
      <c r="I66" s="12" t="n">
        <v>2</v>
      </c>
      <c r="J66" s="12"/>
      <c r="K66" s="12" t="n">
        <v>3</v>
      </c>
      <c r="L66" s="12"/>
      <c r="M66" s="12" t="n">
        <v>1</v>
      </c>
      <c r="N66" s="12"/>
      <c r="O66" s="12" t="n">
        <v>2</v>
      </c>
      <c r="P66" s="12"/>
      <c r="Q66" s="12" t="n">
        <v>3</v>
      </c>
      <c r="R66" s="12"/>
      <c r="S66" s="12"/>
      <c r="T66" s="12"/>
      <c r="U66" s="12"/>
      <c r="V66" s="12"/>
      <c r="W66" s="12"/>
      <c r="X66" s="2"/>
      <c r="Y66" s="2"/>
      <c r="Z66" s="2"/>
      <c r="AA66" s="2"/>
      <c r="AB66" s="2"/>
      <c r="AC66" s="2"/>
    </row>
    <row r="67" customFormat="false" ht="12.75" hidden="false" customHeight="true" outlineLevel="0" collapsed="false">
      <c r="A67" s="24" t="s">
        <v>68</v>
      </c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" t="s">
        <v>19</v>
      </c>
      <c r="Y67" s="2"/>
      <c r="Z67" s="2"/>
      <c r="AA67" s="2"/>
      <c r="AB67" s="2"/>
      <c r="AC67" s="2"/>
    </row>
    <row r="68" customFormat="false" ht="12.75" hidden="false" customHeight="true" outlineLevel="0" collapsed="false">
      <c r="A68" s="16" t="n">
        <v>22</v>
      </c>
      <c r="B68" s="17" t="s">
        <v>69</v>
      </c>
      <c r="C68" s="18" t="n">
        <v>40371</v>
      </c>
      <c r="D68" s="16" t="s">
        <v>27</v>
      </c>
      <c r="E68" s="19" t="n">
        <v>65.75</v>
      </c>
      <c r="F68" s="20" t="n">
        <f aca="false">POWER(10,(0.722762521*(LOG10(E68/193.609)*LOG10(E68/193.609))))</f>
        <v>1.44211455479528</v>
      </c>
      <c r="G68" s="16" t="n">
        <v>83</v>
      </c>
      <c r="H68" s="16" t="s">
        <v>22</v>
      </c>
      <c r="I68" s="16" t="n">
        <v>87</v>
      </c>
      <c r="J68" s="16" t="s">
        <v>70</v>
      </c>
      <c r="K68" s="16" t="n">
        <v>90</v>
      </c>
      <c r="L68" s="16" t="s">
        <v>23</v>
      </c>
      <c r="M68" s="16" t="n">
        <v>101</v>
      </c>
      <c r="N68" s="16" t="s">
        <v>22</v>
      </c>
      <c r="O68" s="16" t="n">
        <v>106</v>
      </c>
      <c r="P68" s="16" t="s">
        <v>70</v>
      </c>
      <c r="Q68" s="16" t="n">
        <v>109</v>
      </c>
      <c r="R68" s="16" t="s">
        <v>23</v>
      </c>
      <c r="S68" s="16" t="n">
        <f aca="false">MAX(IF(H68="x",0,G68),IF(J68="x",0,I68),IF(L68="x",0,K68))</f>
        <v>87</v>
      </c>
      <c r="T68" s="16" t="n">
        <f aca="false">MAX(IF(N68="x",0,M68),IF(P68="x",0,O68),IF(R68="x",0,Q68))</f>
        <v>106</v>
      </c>
      <c r="U68" s="25" t="n">
        <f aca="false">S68+T68</f>
        <v>193</v>
      </c>
      <c r="V68" s="8" t="s">
        <v>24</v>
      </c>
      <c r="W68" s="19" t="n">
        <f aca="false">U68*F68</f>
        <v>278.328109075488</v>
      </c>
      <c r="X68" s="2" t="n">
        <v>86</v>
      </c>
      <c r="Y68" s="2"/>
      <c r="Z68" s="2"/>
      <c r="AA68" s="2"/>
      <c r="AB68" s="2"/>
      <c r="AC68" s="2"/>
    </row>
    <row r="69" customFormat="false" ht="12.75" hidden="false" customHeight="true" outlineLevel="0" collapsed="false">
      <c r="A69" s="16" t="n">
        <v>5</v>
      </c>
      <c r="B69" s="17" t="s">
        <v>71</v>
      </c>
      <c r="C69" s="18" t="n">
        <v>40199</v>
      </c>
      <c r="D69" s="16" t="s">
        <v>27</v>
      </c>
      <c r="E69" s="19" t="n">
        <v>62.75</v>
      </c>
      <c r="F69" s="20" t="n">
        <f aca="false">POWER(10,(0.722762521*(LOG10(E69/193.609)*LOG10(E69/193.609))))</f>
        <v>1.48952629656437</v>
      </c>
      <c r="G69" s="16" t="n">
        <v>40</v>
      </c>
      <c r="H69" s="16" t="s">
        <v>22</v>
      </c>
      <c r="I69" s="16" t="n">
        <v>43</v>
      </c>
      <c r="J69" s="16" t="s">
        <v>22</v>
      </c>
      <c r="K69" s="16" t="n">
        <v>45</v>
      </c>
      <c r="L69" s="16" t="s">
        <v>22</v>
      </c>
      <c r="M69" s="16" t="n">
        <v>46</v>
      </c>
      <c r="N69" s="16" t="s">
        <v>22</v>
      </c>
      <c r="O69" s="16" t="n">
        <v>49</v>
      </c>
      <c r="P69" s="16" t="s">
        <v>22</v>
      </c>
      <c r="Q69" s="16" t="n">
        <v>52</v>
      </c>
      <c r="R69" s="16" t="s">
        <v>22</v>
      </c>
      <c r="S69" s="16" t="n">
        <f aca="false">MAX(IF(H69="x",0,G69),IF(J69="x",0,I69),IF(L69="x",0,K69))</f>
        <v>45</v>
      </c>
      <c r="T69" s="16" t="n">
        <f aca="false">MAX(IF(N69="x",0,M69),IF(P69="x",0,O69),IF(R69="x",0,Q69))</f>
        <v>52</v>
      </c>
      <c r="U69" s="17" t="n">
        <f aca="false">S69+T69</f>
        <v>97</v>
      </c>
      <c r="V69" s="8" t="s">
        <v>58</v>
      </c>
      <c r="W69" s="19" t="n">
        <f aca="false">U69*F69</f>
        <v>144.484050766744</v>
      </c>
      <c r="X69" s="2" t="n">
        <v>86</v>
      </c>
      <c r="Y69" s="2"/>
      <c r="Z69" s="2"/>
      <c r="AA69" s="2"/>
      <c r="AB69" s="2"/>
      <c r="AC69" s="2"/>
    </row>
    <row r="70" customFormat="false" ht="12.75" hidden="false" customHeight="true" outlineLevel="0" collapsed="false">
      <c r="A70" s="16" t="n">
        <v>21</v>
      </c>
      <c r="B70" s="17" t="s">
        <v>72</v>
      </c>
      <c r="C70" s="18" t="n">
        <v>39977</v>
      </c>
      <c r="D70" s="16" t="s">
        <v>38</v>
      </c>
      <c r="E70" s="19" t="n">
        <v>65.1</v>
      </c>
      <c r="F70" s="20" t="n">
        <f aca="false">POWER(10,(0.722762521*(LOG10(E70/193.609)*LOG10(E70/193.609))))</f>
        <v>1.45190634914506</v>
      </c>
      <c r="G70" s="16" t="n">
        <v>60</v>
      </c>
      <c r="H70" s="16" t="s">
        <v>22</v>
      </c>
      <c r="I70" s="16" t="n">
        <v>65</v>
      </c>
      <c r="J70" s="16" t="s">
        <v>22</v>
      </c>
      <c r="K70" s="16" t="n">
        <v>70</v>
      </c>
      <c r="L70" s="16" t="s">
        <v>22</v>
      </c>
      <c r="M70" s="16" t="n">
        <v>70</v>
      </c>
      <c r="N70" s="16" t="s">
        <v>23</v>
      </c>
      <c r="O70" s="16" t="n">
        <v>70</v>
      </c>
      <c r="P70" s="16" t="s">
        <v>22</v>
      </c>
      <c r="Q70" s="16" t="n">
        <v>75</v>
      </c>
      <c r="R70" s="16" t="s">
        <v>23</v>
      </c>
      <c r="S70" s="16" t="n">
        <f aca="false">MAX(IF(H70="x",0,G70),IF(J70="x",0,I70),IF(L70="x",0,K70))</f>
        <v>70</v>
      </c>
      <c r="T70" s="16" t="n">
        <f aca="false">MAX(IF(N70="x",0,M70),IF(P70="x",0,O70),IF(R70="x",0,Q70))</f>
        <v>70</v>
      </c>
      <c r="U70" s="17" t="n">
        <f aca="false">S70+T70</f>
        <v>140</v>
      </c>
      <c r="V70" s="8" t="s">
        <v>33</v>
      </c>
      <c r="W70" s="19" t="n">
        <f aca="false">U70*F70</f>
        <v>203.266888880309</v>
      </c>
      <c r="X70" s="2" t="n">
        <v>86</v>
      </c>
      <c r="Y70" s="2"/>
      <c r="Z70" s="2"/>
      <c r="AA70" s="2"/>
      <c r="AB70" s="2"/>
      <c r="AC70" s="2"/>
    </row>
    <row r="71" customFormat="false" ht="12.75" hidden="false" customHeight="true" outlineLevel="0" collapsed="false">
      <c r="A71" s="24" t="s">
        <v>73</v>
      </c>
      <c r="B71" s="24"/>
      <c r="C71" s="24"/>
      <c r="D71" s="24"/>
      <c r="E71" s="24"/>
      <c r="F71" s="24" t="e">
        <f aca="false">POWER(10,(0.722762521*(LOG10(E71/193.609)*LOG10(E71/193.609))))</f>
        <v>#VALUE!</v>
      </c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" t="s">
        <v>19</v>
      </c>
      <c r="Y71" s="2"/>
      <c r="Z71" s="2"/>
      <c r="AA71" s="2"/>
      <c r="AB71" s="2"/>
      <c r="AC71" s="2"/>
    </row>
    <row r="72" customFormat="false" ht="12.75" hidden="false" customHeight="true" outlineLevel="0" collapsed="false">
      <c r="A72" s="16" t="n">
        <v>6</v>
      </c>
      <c r="B72" s="17" t="s">
        <v>74</v>
      </c>
      <c r="C72" s="18" t="n">
        <v>40572</v>
      </c>
      <c r="D72" s="16" t="s">
        <v>75</v>
      </c>
      <c r="E72" s="19" t="n">
        <v>72</v>
      </c>
      <c r="F72" s="20" t="n">
        <f aca="false">POWER(10,(0.722762521*(LOG10(E72/193.609)*LOG10(E72/193.609))))</f>
        <v>1.35952111377704</v>
      </c>
      <c r="G72" s="16" t="n">
        <v>43</v>
      </c>
      <c r="H72" s="16" t="s">
        <v>22</v>
      </c>
      <c r="I72" s="16" t="n">
        <v>45</v>
      </c>
      <c r="J72" s="16" t="s">
        <v>23</v>
      </c>
      <c r="K72" s="16" t="n">
        <v>47</v>
      </c>
      <c r="L72" s="16" t="s">
        <v>23</v>
      </c>
      <c r="M72" s="16" t="n">
        <v>49</v>
      </c>
      <c r="N72" s="16" t="s">
        <v>22</v>
      </c>
      <c r="O72" s="16" t="n">
        <v>52</v>
      </c>
      <c r="P72" s="16" t="s">
        <v>23</v>
      </c>
      <c r="Q72" s="16" t="n">
        <v>52</v>
      </c>
      <c r="R72" s="16" t="s">
        <v>22</v>
      </c>
      <c r="S72" s="16" t="n">
        <f aca="false">MAX(IF(H72="x",0,G72),IF(J72="x",0,I72),IF(L72="x",0,K72))</f>
        <v>43</v>
      </c>
      <c r="T72" s="16" t="n">
        <f aca="false">MAX(IF(N72="x",0,M72),IF(P72="x",0,O72),IF(R72="x",0,Q72))</f>
        <v>52</v>
      </c>
      <c r="U72" s="17" t="n">
        <f aca="false">S72+T72</f>
        <v>95</v>
      </c>
      <c r="V72" s="8" t="s">
        <v>33</v>
      </c>
      <c r="W72" s="19" t="n">
        <f aca="false">U72*F72</f>
        <v>129.154505808818</v>
      </c>
      <c r="X72" s="2" t="n">
        <v>92</v>
      </c>
      <c r="Y72" s="2"/>
      <c r="Z72" s="2"/>
      <c r="AA72" s="2"/>
      <c r="AB72" s="2"/>
      <c r="AC72" s="2"/>
    </row>
    <row r="73" customFormat="false" ht="12.75" hidden="false" customHeight="true" outlineLevel="0" collapsed="false">
      <c r="A73" s="16" t="n">
        <v>16</v>
      </c>
      <c r="B73" s="17" t="s">
        <v>76</v>
      </c>
      <c r="C73" s="18" t="n">
        <v>39878</v>
      </c>
      <c r="D73" s="16" t="s">
        <v>77</v>
      </c>
      <c r="E73" s="19" t="n">
        <v>67.6</v>
      </c>
      <c r="F73" s="20" t="n">
        <f aca="false">POWER(10,(0.722762521*(LOG10(E73/193.609)*LOG10(E73/193.609))))</f>
        <v>1.4155794702138</v>
      </c>
      <c r="G73" s="16" t="n">
        <v>55</v>
      </c>
      <c r="H73" s="16" t="s">
        <v>22</v>
      </c>
      <c r="I73" s="16" t="n">
        <v>58</v>
      </c>
      <c r="J73" s="16" t="s">
        <v>22</v>
      </c>
      <c r="K73" s="16" t="n">
        <v>60</v>
      </c>
      <c r="L73" s="16" t="s">
        <v>22</v>
      </c>
      <c r="M73" s="16" t="n">
        <v>70</v>
      </c>
      <c r="N73" s="16" t="s">
        <v>22</v>
      </c>
      <c r="O73" s="16" t="n">
        <v>75</v>
      </c>
      <c r="P73" s="16" t="s">
        <v>23</v>
      </c>
      <c r="Q73" s="16" t="n">
        <v>75</v>
      </c>
      <c r="R73" s="16" t="s">
        <v>22</v>
      </c>
      <c r="S73" s="16" t="n">
        <f aca="false">MAX(IF(H73="x",0,G73),IF(J73="x",0,I73),IF(L73="x",0,K73))</f>
        <v>60</v>
      </c>
      <c r="T73" s="16" t="n">
        <f aca="false">MAX(IF(N73="x",0,M73),IF(P73="x",0,O73),IF(R73="x",0,Q73))</f>
        <v>75</v>
      </c>
      <c r="U73" s="17" t="n">
        <f aca="false">S73+T73</f>
        <v>135</v>
      </c>
      <c r="V73" s="8" t="s">
        <v>24</v>
      </c>
      <c r="W73" s="19" t="n">
        <f aca="false">U73*F73</f>
        <v>191.103228478863</v>
      </c>
      <c r="X73" s="2" t="n">
        <v>92</v>
      </c>
      <c r="Y73" s="2"/>
      <c r="Z73" s="2"/>
      <c r="AA73" s="2"/>
      <c r="AB73" s="2"/>
      <c r="AC73" s="2"/>
    </row>
    <row r="74" customFormat="false" ht="12.75" hidden="false" customHeight="true" outlineLevel="0" collapsed="false">
      <c r="A74" s="24" t="s">
        <v>78</v>
      </c>
      <c r="B74" s="24"/>
      <c r="C74" s="24"/>
      <c r="D74" s="24"/>
      <c r="E74" s="24"/>
      <c r="F74" s="24" t="e">
        <f aca="false">POWER(10,(0.722762521*(LOG10(E74/193.609)*LOG10(E74/193.609))))</f>
        <v>#VALUE!</v>
      </c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" t="s">
        <v>19</v>
      </c>
      <c r="Y74" s="2"/>
      <c r="Z74" s="2"/>
      <c r="AA74" s="2"/>
      <c r="AB74" s="2"/>
      <c r="AC74" s="2"/>
    </row>
    <row r="75" customFormat="false" ht="12.75" hidden="false" customHeight="true" outlineLevel="0" collapsed="false">
      <c r="A75" s="16" t="n">
        <v>58</v>
      </c>
      <c r="B75" s="17" t="s">
        <v>79</v>
      </c>
      <c r="C75" s="18" t="n">
        <v>39879</v>
      </c>
      <c r="D75" s="16" t="s">
        <v>75</v>
      </c>
      <c r="E75" s="19" t="n">
        <v>79.25</v>
      </c>
      <c r="F75" s="20" t="n">
        <f aca="false">POWER(10,(0.722762521*(LOG10(E75/193.609)*LOG10(E75/193.609))))</f>
        <v>1.28459495752284</v>
      </c>
      <c r="G75" s="16" t="n">
        <v>58</v>
      </c>
      <c r="H75" s="16" t="s">
        <v>22</v>
      </c>
      <c r="I75" s="16" t="n">
        <v>62</v>
      </c>
      <c r="J75" s="16" t="s">
        <v>22</v>
      </c>
      <c r="K75" s="16" t="n">
        <v>65</v>
      </c>
      <c r="L75" s="16" t="s">
        <v>22</v>
      </c>
      <c r="M75" s="16" t="n">
        <v>73</v>
      </c>
      <c r="N75" s="16" t="s">
        <v>22</v>
      </c>
      <c r="O75" s="16" t="n">
        <v>78</v>
      </c>
      <c r="P75" s="16" t="s">
        <v>22</v>
      </c>
      <c r="Q75" s="16" t="n">
        <v>80</v>
      </c>
      <c r="R75" s="16" t="s">
        <v>22</v>
      </c>
      <c r="S75" s="16" t="n">
        <f aca="false">MAX(IF(H75="x",0,G75),IF(J75="x",0,I75),IF(L75="x",0,K75))</f>
        <v>65</v>
      </c>
      <c r="T75" s="16" t="n">
        <f aca="false">MAX(IF(N75="x",0,M75),IF(P75="x",0,O75),IF(R75="x",0,Q75))</f>
        <v>80</v>
      </c>
      <c r="U75" s="17" t="n">
        <f aca="false">S75+T75</f>
        <v>145</v>
      </c>
      <c r="V75" s="8" t="s">
        <v>24</v>
      </c>
      <c r="W75" s="19" t="n">
        <f aca="false">U75*F75</f>
        <v>186.266268840812</v>
      </c>
      <c r="X75" s="2" t="n">
        <v>100</v>
      </c>
      <c r="Y75" s="2"/>
      <c r="Z75" s="2"/>
      <c r="AA75" s="2"/>
      <c r="AB75" s="2"/>
      <c r="AC75" s="2"/>
    </row>
    <row r="76" customFormat="false" ht="12.75" hidden="false" customHeight="true" outlineLevel="0" collapsed="false">
      <c r="A76" s="16" t="n">
        <v>33</v>
      </c>
      <c r="B76" s="17" t="s">
        <v>80</v>
      </c>
      <c r="C76" s="18" t="n">
        <v>39894</v>
      </c>
      <c r="D76" s="16" t="s">
        <v>38</v>
      </c>
      <c r="E76" s="19" t="n">
        <v>75.5</v>
      </c>
      <c r="F76" s="20" t="n">
        <f aca="false">POWER(10,(0.722762521*(LOG10(E76/193.609)*LOG10(E76/193.609))))</f>
        <v>1.32096642623907</v>
      </c>
      <c r="G76" s="16" t="n">
        <v>50</v>
      </c>
      <c r="H76" s="16" t="s">
        <v>23</v>
      </c>
      <c r="I76" s="16" t="n">
        <v>55</v>
      </c>
      <c r="J76" s="16" t="s">
        <v>23</v>
      </c>
      <c r="K76" s="16" t="n">
        <v>55</v>
      </c>
      <c r="L76" s="16" t="s">
        <v>22</v>
      </c>
      <c r="M76" s="16" t="n">
        <v>70</v>
      </c>
      <c r="N76" s="16" t="s">
        <v>22</v>
      </c>
      <c r="O76" s="16" t="n">
        <v>75</v>
      </c>
      <c r="P76" s="16" t="s">
        <v>23</v>
      </c>
      <c r="Q76" s="16" t="n">
        <v>75</v>
      </c>
      <c r="R76" s="16" t="s">
        <v>23</v>
      </c>
      <c r="S76" s="16" t="n">
        <f aca="false">MAX(IF(H76="x",0,G76),IF(J76="x",0,I76),IF(L76="x",0,K76))</f>
        <v>55</v>
      </c>
      <c r="T76" s="16" t="n">
        <f aca="false">MAX(IF(N76="x",0,M76),IF(P76="x",0,O76),IF(R76="x",0,Q76))</f>
        <v>70</v>
      </c>
      <c r="U76" s="17" t="n">
        <f aca="false">S76+T76</f>
        <v>125</v>
      </c>
      <c r="V76" s="8" t="s">
        <v>33</v>
      </c>
      <c r="W76" s="19" t="n">
        <f aca="false">U76*F76</f>
        <v>165.120803279883</v>
      </c>
      <c r="X76" s="2" t="n">
        <v>100</v>
      </c>
      <c r="Y76" s="2"/>
      <c r="Z76" s="2"/>
      <c r="AA76" s="2"/>
      <c r="AB76" s="2"/>
      <c r="AC76" s="2"/>
    </row>
    <row r="77" customFormat="false" ht="12.75" hidden="false" customHeight="true" outlineLevel="0" collapsed="false">
      <c r="A77" s="24" t="s">
        <v>81</v>
      </c>
      <c r="B77" s="24"/>
      <c r="C77" s="24"/>
      <c r="D77" s="24"/>
      <c r="E77" s="24"/>
      <c r="F77" s="24" t="e">
        <f aca="false">POWER(10,(0.722762521*(LOG10(E77/193.609)*LOG10(E77/193.609))))</f>
        <v>#VALUE!</v>
      </c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" t="s">
        <v>19</v>
      </c>
      <c r="Y77" s="2"/>
      <c r="Z77" s="2"/>
      <c r="AA77" s="2"/>
      <c r="AB77" s="2"/>
      <c r="AC77" s="2"/>
    </row>
    <row r="78" customFormat="false" ht="12.75" hidden="false" customHeight="true" outlineLevel="0" collapsed="false">
      <c r="A78" s="16" t="n">
        <v>46</v>
      </c>
      <c r="B78" s="17" t="s">
        <v>82</v>
      </c>
      <c r="C78" s="18" t="n">
        <v>39872</v>
      </c>
      <c r="D78" s="16" t="s">
        <v>38</v>
      </c>
      <c r="E78" s="19" t="n">
        <v>86.1</v>
      </c>
      <c r="F78" s="20" t="n">
        <f aca="false">POWER(10,(0.722762521*(LOG10(E78/193.609)*LOG10(E78/193.609))))</f>
        <v>1.22889190106636</v>
      </c>
      <c r="G78" s="16" t="n">
        <v>70</v>
      </c>
      <c r="H78" s="16" t="s">
        <v>23</v>
      </c>
      <c r="I78" s="16" t="n">
        <v>70</v>
      </c>
      <c r="J78" s="16" t="s">
        <v>23</v>
      </c>
      <c r="K78" s="16" t="n">
        <v>70</v>
      </c>
      <c r="L78" s="16" t="s">
        <v>22</v>
      </c>
      <c r="M78" s="16" t="n">
        <v>90</v>
      </c>
      <c r="N78" s="16" t="s">
        <v>23</v>
      </c>
      <c r="O78" s="16" t="n">
        <v>90</v>
      </c>
      <c r="P78" s="16" t="s">
        <v>23</v>
      </c>
      <c r="Q78" s="16" t="n">
        <v>90</v>
      </c>
      <c r="R78" s="16" t="s">
        <v>23</v>
      </c>
      <c r="S78" s="16" t="n">
        <f aca="false">MAX(IF(H78="x",0,G78),IF(J78="x",0,I78),IF(L78="x",0,K78))</f>
        <v>70</v>
      </c>
      <c r="T78" s="16" t="n">
        <f aca="false">MAX(IF(N78="x",0,M78),IF(P78="x",0,O78),IF(R78="x",0,Q78))</f>
        <v>0</v>
      </c>
      <c r="U78" s="17" t="n">
        <f aca="false">S78+T78</f>
        <v>70</v>
      </c>
      <c r="V78" s="8"/>
      <c r="W78" s="19" t="n">
        <f aca="false">U78*F78</f>
        <v>86.0224330746449</v>
      </c>
      <c r="X78" s="2" t="n">
        <v>108</v>
      </c>
      <c r="Y78" s="2"/>
      <c r="Z78" s="2"/>
      <c r="AA78" s="2"/>
      <c r="AB78" s="2"/>
      <c r="AC78" s="2"/>
    </row>
    <row r="79" customFormat="false" ht="12.75" hidden="false" customHeight="true" outlineLevel="0" collapsed="false">
      <c r="A79" s="24" t="s">
        <v>83</v>
      </c>
      <c r="B79" s="24"/>
      <c r="C79" s="24"/>
      <c r="D79" s="24"/>
      <c r="E79" s="24"/>
      <c r="F79" s="24" t="e">
        <f aca="false">POWER(10,(0.722762521*(LOG10(E79/193.609)*LOG10(E79/193.609))))</f>
        <v>#VALUE!</v>
      </c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" t="s">
        <v>19</v>
      </c>
      <c r="Y79" s="2"/>
      <c r="Z79" s="2"/>
      <c r="AA79" s="2"/>
      <c r="AB79" s="2"/>
      <c r="AC79" s="2"/>
    </row>
    <row r="80" customFormat="false" ht="12.75" hidden="false" customHeight="true" outlineLevel="0" collapsed="false">
      <c r="A80" s="16" t="n">
        <v>59</v>
      </c>
      <c r="B80" s="17" t="s">
        <v>84</v>
      </c>
      <c r="C80" s="18" t="n">
        <v>40055</v>
      </c>
      <c r="D80" s="16" t="s">
        <v>56</v>
      </c>
      <c r="E80" s="19" t="n">
        <v>92.25</v>
      </c>
      <c r="F80" s="20" t="n">
        <f aca="false">POWER(10,(0.722762521*(LOG10(E80/193.609)*LOG10(E80/193.609))))</f>
        <v>1.18828305564495</v>
      </c>
      <c r="G80" s="16" t="n">
        <v>50</v>
      </c>
      <c r="H80" s="16" t="s">
        <v>23</v>
      </c>
      <c r="I80" s="16" t="n">
        <v>50</v>
      </c>
      <c r="J80" s="16" t="s">
        <v>22</v>
      </c>
      <c r="K80" s="16" t="s">
        <v>85</v>
      </c>
      <c r="L80" s="16"/>
      <c r="M80" s="16" t="n">
        <v>65</v>
      </c>
      <c r="N80" s="16" t="s">
        <v>22</v>
      </c>
      <c r="O80" s="16" t="n">
        <v>68</v>
      </c>
      <c r="P80" s="16" t="s">
        <v>23</v>
      </c>
      <c r="Q80" s="16" t="s">
        <v>85</v>
      </c>
      <c r="R80" s="16"/>
      <c r="S80" s="16" t="n">
        <f aca="false">MAX(IF(H80="x",0,G80),IF(J80="x",0,I80),IF(L80="x",0,K80))</f>
        <v>50</v>
      </c>
      <c r="T80" s="16" t="n">
        <f aca="false">MAX(IF(N80="x",0,M80),IF(P80="x",0,O80),IF(R80="x",0,Q80))</f>
        <v>65</v>
      </c>
      <c r="U80" s="17" t="n">
        <f aca="false">S80+T80</f>
        <v>115</v>
      </c>
      <c r="V80" s="8" t="s">
        <v>33</v>
      </c>
      <c r="W80" s="19" t="n">
        <f aca="false">U80*F80</f>
        <v>136.652551399169</v>
      </c>
      <c r="X80" s="2" t="n">
        <v>115</v>
      </c>
      <c r="Y80" s="2"/>
      <c r="Z80" s="2"/>
      <c r="AA80" s="2"/>
      <c r="AB80" s="2"/>
      <c r="AC80" s="2"/>
    </row>
    <row r="81" customFormat="false" ht="12.75" hidden="false" customHeight="true" outlineLevel="0" collapsed="false">
      <c r="A81" s="24" t="s">
        <v>86</v>
      </c>
      <c r="B81" s="24"/>
      <c r="C81" s="24"/>
      <c r="D81" s="24"/>
      <c r="E81" s="24"/>
      <c r="F81" s="24" t="e">
        <f aca="false">POWER(10,(0.722762521*(LOG10(E81/193.609)*LOG10(E81/193.609))))</f>
        <v>#VALUE!</v>
      </c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" t="s">
        <v>19</v>
      </c>
      <c r="Y81" s="2"/>
      <c r="Z81" s="2"/>
      <c r="AA81" s="2"/>
      <c r="AB81" s="2"/>
      <c r="AC81" s="2"/>
    </row>
    <row r="82" customFormat="false" ht="12.75" hidden="false" customHeight="true" outlineLevel="0" collapsed="false">
      <c r="A82" s="16" t="n">
        <v>39</v>
      </c>
      <c r="B82" s="17" t="s">
        <v>87</v>
      </c>
      <c r="C82" s="18" t="n">
        <v>40271</v>
      </c>
      <c r="D82" s="16" t="s">
        <v>75</v>
      </c>
      <c r="E82" s="19" t="n">
        <v>100.9</v>
      </c>
      <c r="F82" s="20" t="n">
        <f aca="false">POWER(10,(0.722762521*(LOG10(E82/193.609)*LOG10(E82/193.609))))</f>
        <v>1.14261360505436</v>
      </c>
      <c r="G82" s="16" t="n">
        <v>76</v>
      </c>
      <c r="H82" s="16" t="s">
        <v>22</v>
      </c>
      <c r="I82" s="16" t="n">
        <v>81</v>
      </c>
      <c r="J82" s="16" t="s">
        <v>22</v>
      </c>
      <c r="K82" s="16" t="n">
        <v>84</v>
      </c>
      <c r="L82" s="16" t="s">
        <v>23</v>
      </c>
      <c r="M82" s="16" t="n">
        <v>95</v>
      </c>
      <c r="N82" s="16" t="s">
        <v>22</v>
      </c>
      <c r="O82" s="16" t="n">
        <v>100</v>
      </c>
      <c r="P82" s="16" t="s">
        <v>22</v>
      </c>
      <c r="Q82" s="16" t="n">
        <v>105</v>
      </c>
      <c r="R82" s="16" t="s">
        <v>23</v>
      </c>
      <c r="S82" s="16" t="n">
        <f aca="false">MAX(IF(H82="x",0,G82),IF(J82="x",0,I82),IF(L82="x",0,K82))</f>
        <v>81</v>
      </c>
      <c r="T82" s="16" t="n">
        <f aca="false">MAX(IF(N82="x",0,M82),IF(P82="x",0,O82),IF(R82="x",0,Q82))</f>
        <v>100</v>
      </c>
      <c r="U82" s="17" t="n">
        <f aca="false">S82+T82</f>
        <v>181</v>
      </c>
      <c r="V82" s="8" t="s">
        <v>24</v>
      </c>
      <c r="W82" s="19" t="n">
        <f aca="false">U82*F82</f>
        <v>206.813062514839</v>
      </c>
      <c r="X82" s="2" t="n">
        <v>121</v>
      </c>
      <c r="Y82" s="2"/>
      <c r="Z82" s="2"/>
      <c r="AA82" s="2"/>
      <c r="AB82" s="2"/>
      <c r="AC82" s="2"/>
    </row>
    <row r="83" customFormat="false" ht="12.75" hidden="false" customHeight="true" outlineLevel="0" collapsed="false">
      <c r="A83" s="2"/>
      <c r="B83" s="2"/>
      <c r="C83" s="2"/>
      <c r="D83" s="2"/>
      <c r="E83" s="5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4"/>
      <c r="W83" s="2"/>
      <c r="X83" s="2"/>
      <c r="Y83" s="2"/>
      <c r="Z83" s="2"/>
      <c r="AA83" s="2"/>
      <c r="AB83" s="2"/>
      <c r="AC83" s="2"/>
    </row>
    <row r="84" customFormat="false" ht="12.75" hidden="false" customHeight="true" outlineLevel="0" collapsed="false">
      <c r="A84" s="2"/>
      <c r="B84" s="22"/>
      <c r="C84" s="2"/>
      <c r="D84" s="2"/>
      <c r="E84" s="2"/>
      <c r="F84" s="22" t="s">
        <v>44</v>
      </c>
      <c r="G84" s="6" t="s">
        <v>66</v>
      </c>
      <c r="I84" s="6"/>
      <c r="J84" s="2"/>
      <c r="K84" s="2"/>
      <c r="L84" s="2"/>
      <c r="M84" s="2"/>
      <c r="N84" s="2"/>
      <c r="O84" s="22" t="s">
        <v>46</v>
      </c>
      <c r="P84" s="6" t="s">
        <v>47</v>
      </c>
      <c r="Q84" s="22"/>
      <c r="S84" s="2"/>
      <c r="T84" s="6"/>
      <c r="U84" s="2"/>
      <c r="V84" s="4"/>
      <c r="W84" s="2"/>
      <c r="X84" s="2"/>
      <c r="Y84" s="2"/>
      <c r="Z84" s="2"/>
      <c r="AA84" s="2"/>
      <c r="AB84" s="2"/>
      <c r="AC84" s="2"/>
    </row>
    <row r="85" customFormat="false" ht="12.75" hidden="false" customHeight="true" outlineLevel="0" collapsed="false">
      <c r="A85" s="2"/>
      <c r="B85" s="2"/>
      <c r="C85" s="2"/>
      <c r="D85" s="2"/>
      <c r="E85" s="5"/>
      <c r="F85" s="2"/>
      <c r="G85" s="6" t="s">
        <v>51</v>
      </c>
      <c r="I85" s="6"/>
      <c r="J85" s="2"/>
      <c r="K85" s="2"/>
      <c r="L85" s="2"/>
      <c r="N85" s="2"/>
      <c r="O85" s="2" t="s">
        <v>88</v>
      </c>
      <c r="P85" s="6" t="s">
        <v>50</v>
      </c>
      <c r="Q85" s="2"/>
      <c r="S85" s="2"/>
      <c r="T85" s="2"/>
      <c r="U85" s="2"/>
      <c r="V85" s="4"/>
      <c r="W85" s="2"/>
      <c r="X85" s="2"/>
      <c r="Y85" s="2"/>
      <c r="Z85" s="2"/>
      <c r="AA85" s="2"/>
      <c r="AB85" s="2"/>
      <c r="AC85" s="2"/>
    </row>
    <row r="86" customFormat="false" ht="12.75" hidden="false" customHeight="true" outlineLevel="0" collapsed="false">
      <c r="A86" s="2"/>
      <c r="B86" s="2"/>
      <c r="C86" s="2"/>
      <c r="D86" s="2"/>
      <c r="E86" s="5"/>
      <c r="F86" s="2"/>
      <c r="G86" s="6" t="s">
        <v>67</v>
      </c>
      <c r="H86" s="2"/>
      <c r="J86" s="2"/>
      <c r="K86" s="2"/>
      <c r="L86" s="2"/>
      <c r="M86" s="4"/>
      <c r="N86" s="4"/>
      <c r="O86" s="2"/>
      <c r="P86" s="2"/>
      <c r="Q86" s="2"/>
      <c r="R86" s="2"/>
      <c r="S86" s="2"/>
      <c r="T86" s="2"/>
      <c r="U86" s="2"/>
      <c r="V86" s="4"/>
      <c r="W86" s="2"/>
      <c r="X86" s="2"/>
      <c r="Y86" s="2"/>
      <c r="Z86" s="2"/>
      <c r="AA86" s="2"/>
      <c r="AB86" s="2"/>
      <c r="AC86" s="2"/>
    </row>
    <row r="87" customFormat="false" ht="12.75" hidden="false" customHeight="true" outlineLevel="0" collapsed="false">
      <c r="A87" s="2"/>
      <c r="B87" s="2"/>
      <c r="C87" s="2"/>
      <c r="D87" s="2"/>
      <c r="E87" s="5"/>
      <c r="F87" s="2"/>
      <c r="G87" s="2"/>
      <c r="H87" s="2"/>
      <c r="I87" s="2"/>
      <c r="J87" s="2"/>
      <c r="K87" s="2"/>
      <c r="L87" s="2"/>
      <c r="M87" s="4"/>
      <c r="N87" s="4"/>
      <c r="O87" s="2"/>
      <c r="P87" s="2"/>
      <c r="Q87" s="2"/>
      <c r="R87" s="2"/>
      <c r="S87" s="2"/>
      <c r="T87" s="2"/>
      <c r="U87" s="2"/>
      <c r="V87" s="4"/>
      <c r="W87" s="2"/>
      <c r="X87" s="2"/>
      <c r="Y87" s="2"/>
      <c r="Z87" s="2"/>
      <c r="AA87" s="2"/>
      <c r="AB87" s="2"/>
      <c r="AC87" s="2"/>
    </row>
    <row r="88" customFormat="false" ht="12.75" hidden="false" customHeight="true" outlineLevel="0" collapsed="false">
      <c r="A88" s="2"/>
      <c r="B88" s="2"/>
      <c r="C88" s="2"/>
      <c r="D88" s="2"/>
      <c r="E88" s="5"/>
      <c r="F88" s="2"/>
      <c r="G88" s="2"/>
      <c r="H88" s="2"/>
      <c r="I88" s="2"/>
      <c r="J88" s="2"/>
      <c r="K88" s="2"/>
      <c r="L88" s="2"/>
      <c r="M88" s="4"/>
      <c r="N88" s="4"/>
      <c r="O88" s="2"/>
      <c r="P88" s="2"/>
      <c r="Q88" s="2"/>
      <c r="R88" s="2"/>
      <c r="S88" s="2"/>
      <c r="T88" s="2"/>
      <c r="U88" s="2"/>
      <c r="V88" s="4"/>
      <c r="W88" s="2"/>
      <c r="X88" s="2"/>
      <c r="Y88" s="2"/>
      <c r="Z88" s="2"/>
      <c r="AA88" s="2"/>
      <c r="AB88" s="2"/>
      <c r="AC88" s="2"/>
    </row>
    <row r="89" customFormat="false" ht="12.75" hidden="false" customHeight="true" outlineLevel="0" collapsed="false">
      <c r="A89" s="2"/>
      <c r="B89" s="6" t="s">
        <v>89</v>
      </c>
      <c r="C89" s="2"/>
      <c r="D89" s="2"/>
      <c r="E89" s="5"/>
      <c r="F89" s="2"/>
      <c r="G89" s="2"/>
      <c r="H89" s="2"/>
      <c r="I89" s="2"/>
      <c r="J89" s="2"/>
      <c r="K89" s="2"/>
      <c r="L89" s="2"/>
      <c r="M89" s="4"/>
      <c r="N89" s="4"/>
      <c r="O89" s="2"/>
      <c r="P89" s="2"/>
      <c r="Q89" s="2"/>
      <c r="R89" s="2"/>
      <c r="S89" s="2"/>
      <c r="T89" s="2"/>
      <c r="U89" s="2"/>
      <c r="V89" s="4"/>
      <c r="W89" s="2"/>
      <c r="X89" s="2"/>
      <c r="Y89" s="2"/>
      <c r="Z89" s="2"/>
      <c r="AA89" s="2"/>
      <c r="AB89" s="2"/>
      <c r="AC89" s="2"/>
    </row>
    <row r="90" customFormat="false" ht="12.75" hidden="false" customHeight="true" outlineLevel="0" collapsed="false">
      <c r="A90" s="2"/>
      <c r="B90" s="6" t="s">
        <v>90</v>
      </c>
      <c r="C90" s="2"/>
      <c r="D90" s="2"/>
      <c r="E90" s="5"/>
      <c r="F90" s="2"/>
      <c r="G90" s="2"/>
      <c r="H90" s="2"/>
      <c r="I90" s="2"/>
      <c r="J90" s="2"/>
      <c r="K90" s="2"/>
      <c r="L90" s="2"/>
      <c r="M90" s="4"/>
      <c r="N90" s="4"/>
      <c r="O90" s="2"/>
      <c r="P90" s="2"/>
      <c r="Q90" s="2"/>
      <c r="R90" s="2"/>
      <c r="S90" s="2"/>
      <c r="T90" s="2"/>
      <c r="U90" s="2"/>
      <c r="V90" s="4"/>
      <c r="W90" s="2"/>
      <c r="X90" s="2"/>
      <c r="Y90" s="2"/>
      <c r="Z90" s="2"/>
      <c r="AA90" s="2"/>
      <c r="AB90" s="2"/>
      <c r="AC90" s="2"/>
    </row>
    <row r="91" customFormat="false" ht="12.75" hidden="false" customHeight="true" outlineLevel="0" collapsed="false">
      <c r="A91" s="2"/>
      <c r="B91" s="6" t="s">
        <v>91</v>
      </c>
      <c r="C91" s="2"/>
      <c r="D91" s="2"/>
      <c r="E91" s="5"/>
      <c r="F91" s="2"/>
      <c r="G91" s="2"/>
      <c r="H91" s="2"/>
      <c r="I91" s="2"/>
      <c r="J91" s="2"/>
      <c r="K91" s="2"/>
      <c r="L91" s="2"/>
      <c r="M91" s="4"/>
      <c r="N91" s="4"/>
      <c r="O91" s="2"/>
      <c r="P91" s="2"/>
      <c r="Q91" s="2"/>
      <c r="R91" s="2"/>
      <c r="S91" s="2"/>
      <c r="T91" s="2"/>
      <c r="U91" s="2"/>
      <c r="V91" s="4"/>
      <c r="W91" s="2"/>
      <c r="X91" s="2"/>
      <c r="Y91" s="2"/>
      <c r="Z91" s="2"/>
      <c r="AA91" s="2"/>
      <c r="AB91" s="2"/>
      <c r="AC91" s="2"/>
    </row>
    <row r="92" customFormat="false" ht="12.75" hidden="false" customHeight="true" outlineLevel="0" collapsed="false">
      <c r="A92" s="2"/>
      <c r="B92" s="6"/>
      <c r="C92" s="2"/>
      <c r="D92" s="2"/>
      <c r="E92" s="5"/>
      <c r="F92" s="2"/>
      <c r="G92" s="2"/>
      <c r="H92" s="2"/>
      <c r="I92" s="2"/>
      <c r="J92" s="2"/>
      <c r="K92" s="2"/>
      <c r="L92" s="2"/>
      <c r="M92" s="4"/>
      <c r="N92" s="4"/>
      <c r="O92" s="2"/>
      <c r="P92" s="2"/>
      <c r="Q92" s="2"/>
      <c r="R92" s="2"/>
      <c r="S92" s="2"/>
      <c r="T92" s="2"/>
      <c r="U92" s="2"/>
      <c r="V92" s="4"/>
      <c r="W92" s="2"/>
      <c r="X92" s="2"/>
      <c r="Y92" s="2"/>
      <c r="Z92" s="2"/>
      <c r="AA92" s="2"/>
      <c r="AB92" s="2"/>
      <c r="AC92" s="2"/>
    </row>
    <row r="93" customFormat="false" ht="12.75" hidden="false" customHeight="true" outlineLevel="0" collapsed="false">
      <c r="A93" s="2"/>
      <c r="B93" s="6"/>
      <c r="C93" s="2"/>
      <c r="D93" s="2"/>
      <c r="E93" s="5"/>
      <c r="F93" s="2"/>
      <c r="G93" s="2"/>
      <c r="H93" s="2"/>
      <c r="I93" s="2"/>
      <c r="J93" s="2"/>
      <c r="K93" s="2"/>
      <c r="L93" s="2"/>
      <c r="M93" s="4"/>
      <c r="N93" s="4"/>
      <c r="O93" s="2"/>
      <c r="P93" s="2"/>
      <c r="Q93" s="2"/>
      <c r="R93" s="2"/>
      <c r="S93" s="2"/>
      <c r="T93" s="2"/>
      <c r="U93" s="2"/>
      <c r="V93" s="4"/>
      <c r="W93" s="2"/>
      <c r="X93" s="2"/>
      <c r="Y93" s="2"/>
      <c r="Z93" s="2"/>
      <c r="AA93" s="2"/>
      <c r="AB93" s="2"/>
      <c r="AC93" s="2"/>
    </row>
    <row r="94" customFormat="false" ht="12.75" hidden="false" customHeight="true" outlineLevel="0" collapsed="false">
      <c r="A94" s="26" t="s">
        <v>92</v>
      </c>
      <c r="B94" s="26"/>
      <c r="C94" s="26"/>
      <c r="D94" s="2"/>
      <c r="E94" s="5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4"/>
      <c r="W94" s="2"/>
      <c r="X94" s="2"/>
      <c r="Y94" s="2"/>
      <c r="Z94" s="2"/>
      <c r="AA94" s="2"/>
      <c r="AB94" s="2"/>
      <c r="AC94" s="2"/>
    </row>
    <row r="95" customFormat="false" ht="12.75" hidden="false" customHeight="true" outlineLevel="0" collapsed="false">
      <c r="A95" s="4" t="n">
        <v>1</v>
      </c>
      <c r="B95" s="4" t="s">
        <v>43</v>
      </c>
      <c r="C95" s="27" t="n">
        <v>157.95011397694</v>
      </c>
      <c r="D95" s="2"/>
      <c r="E95" s="5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4"/>
      <c r="W95" s="2"/>
      <c r="X95" s="2"/>
      <c r="Y95" s="2"/>
      <c r="Z95" s="2"/>
      <c r="AA95" s="2"/>
      <c r="AB95" s="2"/>
      <c r="AC95" s="2"/>
    </row>
    <row r="96" customFormat="false" ht="12.75" hidden="false" customHeight="true" outlineLevel="0" collapsed="false">
      <c r="A96" s="4" t="n">
        <v>2</v>
      </c>
      <c r="B96" s="4" t="s">
        <v>34</v>
      </c>
      <c r="C96" s="27" t="n">
        <v>142.225406121359</v>
      </c>
      <c r="D96" s="2"/>
      <c r="E96" s="5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4"/>
      <c r="W96" s="2"/>
      <c r="X96" s="2"/>
      <c r="Y96" s="2"/>
      <c r="Z96" s="2"/>
      <c r="AA96" s="2"/>
      <c r="AB96" s="2"/>
      <c r="AC96" s="2"/>
    </row>
    <row r="97" customFormat="false" ht="12.75" hidden="false" customHeight="true" outlineLevel="0" collapsed="false">
      <c r="A97" s="4" t="n">
        <v>3</v>
      </c>
      <c r="B97" s="4" t="s">
        <v>20</v>
      </c>
      <c r="C97" s="27" t="n">
        <v>135.201811197935</v>
      </c>
      <c r="D97" s="2"/>
      <c r="E97" s="5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4"/>
      <c r="W97" s="2"/>
      <c r="X97" s="2"/>
      <c r="Y97" s="2"/>
      <c r="Z97" s="2"/>
      <c r="AA97" s="2"/>
      <c r="AB97" s="2"/>
      <c r="AC97" s="2"/>
    </row>
    <row r="98" customFormat="false" ht="12.75" hidden="false" customHeight="true" outlineLevel="0" collapsed="false">
      <c r="A98" s="2" t="n">
        <v>4</v>
      </c>
      <c r="B98" s="2" t="s">
        <v>31</v>
      </c>
      <c r="C98" s="5" t="n">
        <v>131.398780118757</v>
      </c>
      <c r="D98" s="2"/>
      <c r="E98" s="5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4"/>
      <c r="W98" s="2"/>
      <c r="X98" s="2"/>
      <c r="Y98" s="2"/>
      <c r="Z98" s="2"/>
      <c r="AA98" s="2"/>
      <c r="AB98" s="2"/>
      <c r="AC98" s="2"/>
    </row>
    <row r="99" customFormat="false" ht="12.75" hidden="false" customHeight="true" outlineLevel="0" collapsed="false">
      <c r="A99" s="2" t="n">
        <v>5</v>
      </c>
      <c r="B99" s="2" t="s">
        <v>26</v>
      </c>
      <c r="C99" s="5" t="n">
        <v>122.776240158662</v>
      </c>
      <c r="D99" s="2"/>
      <c r="E99" s="5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4"/>
      <c r="W99" s="2"/>
      <c r="X99" s="2"/>
      <c r="Y99" s="2"/>
      <c r="Z99" s="2"/>
      <c r="AA99" s="2"/>
      <c r="AB99" s="2"/>
      <c r="AC99" s="2"/>
    </row>
    <row r="100" customFormat="false" ht="12.75" hidden="false" customHeight="true" outlineLevel="0" collapsed="false">
      <c r="A100" s="2" t="n">
        <v>6</v>
      </c>
      <c r="B100" s="2" t="s">
        <v>40</v>
      </c>
      <c r="C100" s="5" t="n">
        <v>120.612007011923</v>
      </c>
      <c r="D100" s="2"/>
      <c r="E100" s="5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4"/>
      <c r="W100" s="2"/>
      <c r="X100" s="2"/>
      <c r="Y100" s="2"/>
      <c r="Z100" s="2"/>
      <c r="AA100" s="2"/>
      <c r="AB100" s="2"/>
      <c r="AC100" s="2"/>
    </row>
    <row r="101" customFormat="false" ht="12.75" hidden="false" customHeight="true" outlineLevel="0" collapsed="false">
      <c r="A101" s="2" t="n">
        <v>7</v>
      </c>
      <c r="B101" s="2" t="s">
        <v>37</v>
      </c>
      <c r="C101" s="5" t="n">
        <v>116.752393305365</v>
      </c>
      <c r="D101" s="2"/>
      <c r="E101" s="5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4"/>
      <c r="W101" s="2"/>
      <c r="X101" s="2"/>
      <c r="Y101" s="2"/>
      <c r="Z101" s="2"/>
      <c r="AA101" s="2"/>
      <c r="AB101" s="2"/>
      <c r="AC101" s="2"/>
    </row>
    <row r="102" customFormat="false" ht="12.75" hidden="false" customHeight="true" outlineLevel="0" collapsed="false">
      <c r="A102" s="2" t="n">
        <v>8</v>
      </c>
      <c r="B102" s="2" t="s">
        <v>29</v>
      </c>
      <c r="C102" s="5" t="n">
        <v>110.059282375517</v>
      </c>
      <c r="D102" s="2"/>
      <c r="E102" s="5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4"/>
      <c r="W102" s="2"/>
      <c r="X102" s="2"/>
      <c r="Y102" s="2"/>
      <c r="Z102" s="2"/>
      <c r="AA102" s="2"/>
      <c r="AB102" s="2"/>
      <c r="AC102" s="2"/>
    </row>
    <row r="103" customFormat="false" ht="12.75" hidden="false" customHeight="true" outlineLevel="0" collapsed="false">
      <c r="A103" s="2" t="n">
        <v>9</v>
      </c>
      <c r="B103" s="2" t="s">
        <v>42</v>
      </c>
      <c r="C103" s="5" t="n">
        <v>107.164054943203</v>
      </c>
      <c r="D103" s="2"/>
      <c r="E103" s="5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4"/>
      <c r="W103" s="2"/>
      <c r="X103" s="2"/>
      <c r="Y103" s="2"/>
      <c r="Z103" s="2"/>
      <c r="AA103" s="2"/>
      <c r="AB103" s="2"/>
      <c r="AC103" s="2"/>
    </row>
    <row r="104" customFormat="false" ht="12.75" hidden="false" customHeight="true" outlineLevel="0" collapsed="false">
      <c r="A104" s="2"/>
      <c r="B104" s="2"/>
      <c r="C104" s="2"/>
      <c r="D104" s="2"/>
      <c r="E104" s="5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4"/>
      <c r="W104" s="2"/>
      <c r="X104" s="2"/>
      <c r="Y104" s="2"/>
      <c r="Z104" s="2"/>
      <c r="AA104" s="2"/>
      <c r="AB104" s="2"/>
      <c r="AC104" s="2"/>
    </row>
    <row r="105" customFormat="false" ht="12.75" hidden="false" customHeight="true" outlineLevel="0" collapsed="false">
      <c r="A105" s="28" t="s">
        <v>93</v>
      </c>
      <c r="B105" s="28"/>
      <c r="C105" s="28"/>
      <c r="D105" s="2"/>
      <c r="E105" s="5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4"/>
      <c r="W105" s="2"/>
      <c r="X105" s="2"/>
      <c r="Y105" s="2"/>
      <c r="Z105" s="2"/>
      <c r="AA105" s="2"/>
      <c r="AB105" s="2"/>
      <c r="AC105" s="2"/>
    </row>
    <row r="106" customFormat="false" ht="12.75" hidden="false" customHeight="true" outlineLevel="0" collapsed="false">
      <c r="A106" s="4" t="n">
        <v>1</v>
      </c>
      <c r="B106" s="4" t="s">
        <v>69</v>
      </c>
      <c r="C106" s="27" t="n">
        <v>278.33</v>
      </c>
      <c r="D106" s="2"/>
      <c r="E106" s="5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4"/>
      <c r="W106" s="2"/>
      <c r="X106" s="2"/>
      <c r="Y106" s="2"/>
      <c r="Z106" s="2"/>
      <c r="AA106" s="2"/>
      <c r="AB106" s="2"/>
      <c r="AC106" s="2"/>
    </row>
    <row r="107" customFormat="false" ht="12.75" hidden="false" customHeight="true" outlineLevel="0" collapsed="false">
      <c r="A107" s="4" t="n">
        <v>2</v>
      </c>
      <c r="B107" s="4" t="s">
        <v>59</v>
      </c>
      <c r="C107" s="27" t="n">
        <v>211.588039081353</v>
      </c>
      <c r="D107" s="2"/>
      <c r="E107" s="5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4"/>
      <c r="W107" s="2"/>
      <c r="X107" s="2"/>
      <c r="Y107" s="2"/>
      <c r="Z107" s="2"/>
      <c r="AA107" s="2"/>
      <c r="AB107" s="2"/>
      <c r="AC107" s="2"/>
    </row>
    <row r="108" customFormat="false" ht="12.75" hidden="false" customHeight="true" outlineLevel="0" collapsed="false">
      <c r="A108" s="4" t="n">
        <v>3</v>
      </c>
      <c r="B108" s="4" t="s">
        <v>87</v>
      </c>
      <c r="C108" s="27" t="n">
        <v>206.81</v>
      </c>
      <c r="D108" s="2"/>
      <c r="E108" s="5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4"/>
      <c r="W108" s="2"/>
      <c r="X108" s="2"/>
      <c r="Y108" s="2"/>
      <c r="Z108" s="2"/>
      <c r="AA108" s="2"/>
      <c r="AB108" s="2"/>
      <c r="AC108" s="2"/>
    </row>
    <row r="109" customFormat="false" ht="12.75" hidden="false" customHeight="true" outlineLevel="0" collapsed="false">
      <c r="A109" s="2" t="n">
        <v>4</v>
      </c>
      <c r="B109" s="2" t="s">
        <v>72</v>
      </c>
      <c r="C109" s="5" t="n">
        <v>203.27</v>
      </c>
      <c r="D109" s="2"/>
      <c r="E109" s="5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4"/>
      <c r="W109" s="2"/>
      <c r="X109" s="2"/>
      <c r="Y109" s="2"/>
      <c r="Z109" s="2"/>
      <c r="AA109" s="2"/>
      <c r="AB109" s="2"/>
      <c r="AC109" s="2"/>
    </row>
    <row r="110" customFormat="false" ht="12.75" hidden="false" customHeight="true" outlineLevel="0" collapsed="false">
      <c r="A110" s="2" t="n">
        <v>5</v>
      </c>
      <c r="B110" s="2" t="s">
        <v>53</v>
      </c>
      <c r="C110" s="5" t="n">
        <v>202.639154904617</v>
      </c>
      <c r="D110" s="2"/>
      <c r="E110" s="5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4"/>
      <c r="W110" s="2"/>
      <c r="X110" s="2"/>
      <c r="Y110" s="2"/>
      <c r="Z110" s="2"/>
      <c r="AA110" s="2"/>
      <c r="AB110" s="2"/>
      <c r="AC110" s="2"/>
    </row>
    <row r="111" customFormat="false" ht="12.75" hidden="false" customHeight="true" outlineLevel="0" collapsed="false">
      <c r="A111" s="2" t="n">
        <v>6</v>
      </c>
      <c r="B111" s="2" t="s">
        <v>76</v>
      </c>
      <c r="C111" s="5" t="n">
        <v>191.1</v>
      </c>
      <c r="D111" s="2"/>
      <c r="E111" s="5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4"/>
      <c r="W111" s="2"/>
      <c r="X111" s="2"/>
      <c r="Y111" s="2"/>
      <c r="Z111" s="2"/>
      <c r="AA111" s="2"/>
      <c r="AB111" s="2"/>
      <c r="AC111" s="2"/>
    </row>
    <row r="112" customFormat="false" ht="12.75" hidden="false" customHeight="true" outlineLevel="0" collapsed="false">
      <c r="A112" s="2" t="n">
        <v>7</v>
      </c>
      <c r="B112" s="2" t="s">
        <v>79</v>
      </c>
      <c r="C112" s="5" t="n">
        <v>186.27</v>
      </c>
      <c r="D112" s="2"/>
      <c r="E112" s="5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4"/>
      <c r="W112" s="2"/>
      <c r="X112" s="2"/>
      <c r="Y112" s="2"/>
      <c r="Z112" s="2"/>
      <c r="AA112" s="2"/>
      <c r="AB112" s="2"/>
      <c r="AC112" s="2"/>
    </row>
    <row r="113" customFormat="false" ht="12.75" hidden="false" customHeight="true" outlineLevel="0" collapsed="false">
      <c r="A113" s="2" t="n">
        <v>8</v>
      </c>
      <c r="B113" s="2" t="s">
        <v>65</v>
      </c>
      <c r="C113" s="5" t="n">
        <v>166.96528262838</v>
      </c>
      <c r="D113" s="2"/>
      <c r="E113" s="5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4"/>
      <c r="W113" s="2"/>
      <c r="X113" s="2"/>
      <c r="Y113" s="2"/>
      <c r="Z113" s="2"/>
      <c r="AA113" s="2"/>
      <c r="AB113" s="2"/>
      <c r="AC113" s="2"/>
    </row>
    <row r="114" customFormat="false" ht="12.75" hidden="false" customHeight="true" outlineLevel="0" collapsed="false">
      <c r="A114" s="2" t="n">
        <v>9</v>
      </c>
      <c r="B114" s="2" t="s">
        <v>80</v>
      </c>
      <c r="C114" s="5" t="n">
        <v>165.12</v>
      </c>
      <c r="D114" s="2"/>
      <c r="E114" s="5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4"/>
      <c r="W114" s="2"/>
      <c r="X114" s="2"/>
      <c r="Y114" s="2"/>
      <c r="Z114" s="2"/>
      <c r="AA114" s="2"/>
      <c r="AB114" s="2"/>
      <c r="AC114" s="2"/>
    </row>
    <row r="115" customFormat="false" ht="12.75" hidden="false" customHeight="true" outlineLevel="0" collapsed="false">
      <c r="A115" s="2" t="n">
        <v>10</v>
      </c>
      <c r="B115" s="2" t="s">
        <v>63</v>
      </c>
      <c r="C115" s="5" t="n">
        <v>155.503961647073</v>
      </c>
      <c r="D115" s="2"/>
      <c r="E115" s="5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4"/>
      <c r="W115" s="2"/>
      <c r="X115" s="2"/>
      <c r="Y115" s="2"/>
      <c r="Z115" s="2"/>
      <c r="AA115" s="2"/>
      <c r="AB115" s="2"/>
      <c r="AC115" s="2"/>
    </row>
    <row r="116" customFormat="false" ht="12.75" hidden="false" customHeight="true" outlineLevel="0" collapsed="false">
      <c r="A116" s="2" t="n">
        <v>11</v>
      </c>
      <c r="B116" s="2" t="s">
        <v>64</v>
      </c>
      <c r="C116" s="5" t="n">
        <v>153.353509173285</v>
      </c>
      <c r="D116" s="2"/>
      <c r="E116" s="5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4"/>
      <c r="W116" s="2"/>
      <c r="X116" s="2"/>
      <c r="Y116" s="2"/>
      <c r="Z116" s="2"/>
      <c r="AA116" s="2"/>
      <c r="AB116" s="2"/>
      <c r="AC116" s="2"/>
    </row>
    <row r="117" customFormat="false" ht="12.75" hidden="false" customHeight="true" outlineLevel="0" collapsed="false">
      <c r="A117" s="2" t="n">
        <v>12</v>
      </c>
      <c r="B117" s="2" t="s">
        <v>71</v>
      </c>
      <c r="C117" s="5" t="n">
        <v>144.48</v>
      </c>
      <c r="D117" s="2"/>
      <c r="E117" s="5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4"/>
      <c r="W117" s="2"/>
      <c r="X117" s="2"/>
      <c r="Y117" s="2"/>
      <c r="Z117" s="2"/>
      <c r="AA117" s="2"/>
      <c r="AB117" s="2"/>
      <c r="AC117" s="2"/>
    </row>
    <row r="118" customFormat="false" ht="12.75" hidden="false" customHeight="true" outlineLevel="0" collapsed="false">
      <c r="A118" s="2" t="n">
        <v>13</v>
      </c>
      <c r="B118" s="2" t="s">
        <v>55</v>
      </c>
      <c r="C118" s="5" t="n">
        <v>142.370853313709</v>
      </c>
      <c r="D118" s="2"/>
      <c r="E118" s="5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4"/>
      <c r="W118" s="2"/>
      <c r="X118" s="2"/>
      <c r="Y118" s="2"/>
      <c r="Z118" s="2"/>
      <c r="AA118" s="2"/>
      <c r="AB118" s="2"/>
      <c r="AC118" s="2"/>
    </row>
    <row r="119" customFormat="false" ht="12.75" hidden="false" customHeight="true" outlineLevel="0" collapsed="false">
      <c r="A119" s="2" t="n">
        <v>14</v>
      </c>
      <c r="B119" s="2" t="s">
        <v>61</v>
      </c>
      <c r="C119" s="5" t="n">
        <v>138.320700602294</v>
      </c>
      <c r="D119" s="2"/>
      <c r="E119" s="5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4"/>
      <c r="W119" s="2"/>
      <c r="X119" s="2"/>
      <c r="Y119" s="2"/>
      <c r="Z119" s="2"/>
      <c r="AA119" s="2"/>
      <c r="AB119" s="2"/>
      <c r="AC119" s="2"/>
    </row>
    <row r="120" customFormat="false" ht="12.75" hidden="false" customHeight="true" outlineLevel="0" collapsed="false">
      <c r="A120" s="2" t="n">
        <v>15</v>
      </c>
      <c r="B120" s="2" t="s">
        <v>84</v>
      </c>
      <c r="C120" s="5" t="n">
        <v>136.65</v>
      </c>
      <c r="D120" s="2"/>
      <c r="E120" s="5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4"/>
      <c r="W120" s="2"/>
      <c r="X120" s="2"/>
      <c r="Y120" s="2"/>
      <c r="Z120" s="2"/>
      <c r="AA120" s="2"/>
      <c r="AB120" s="2"/>
      <c r="AC120" s="2"/>
    </row>
    <row r="121" customFormat="false" ht="12.75" hidden="false" customHeight="true" outlineLevel="0" collapsed="false">
      <c r="A121" s="2" t="n">
        <v>16</v>
      </c>
      <c r="B121" s="2" t="s">
        <v>57</v>
      </c>
      <c r="C121" s="5" t="n">
        <v>136.533522311796</v>
      </c>
      <c r="D121" s="2"/>
      <c r="E121" s="5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4"/>
      <c r="W121" s="2"/>
      <c r="X121" s="2"/>
      <c r="Y121" s="2"/>
      <c r="Z121" s="2"/>
      <c r="AA121" s="2"/>
      <c r="AB121" s="2"/>
      <c r="AC121" s="2"/>
    </row>
    <row r="122" customFormat="false" ht="12.75" hidden="false" customHeight="true" outlineLevel="0" collapsed="false">
      <c r="A122" s="2" t="n">
        <v>17</v>
      </c>
      <c r="B122" s="2" t="s">
        <v>74</v>
      </c>
      <c r="C122" s="5" t="n">
        <v>123.11783053321</v>
      </c>
      <c r="D122" s="2"/>
      <c r="E122" s="5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4"/>
      <c r="W122" s="2"/>
      <c r="X122" s="2"/>
      <c r="Y122" s="2"/>
      <c r="Z122" s="2"/>
      <c r="AA122" s="2"/>
      <c r="AB122" s="2"/>
      <c r="AC122" s="2"/>
    </row>
    <row r="123" customFormat="false" ht="12.75" hidden="false" customHeight="true" outlineLevel="0" collapsed="false">
      <c r="A123" s="2" t="n">
        <v>18</v>
      </c>
      <c r="B123" s="2" t="s">
        <v>82</v>
      </c>
      <c r="C123" s="5" t="n">
        <v>86.02</v>
      </c>
      <c r="D123" s="2"/>
      <c r="E123" s="5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4"/>
      <c r="W123" s="2"/>
      <c r="X123" s="2"/>
      <c r="Y123" s="2"/>
      <c r="Z123" s="2"/>
      <c r="AA123" s="2"/>
      <c r="AB123" s="2"/>
      <c r="AC123" s="2"/>
    </row>
    <row r="124" customFormat="false" ht="12.75" hidden="false" customHeight="true" outlineLevel="0" collapsed="false">
      <c r="A124" s="2"/>
      <c r="B124" s="2"/>
      <c r="C124" s="2"/>
      <c r="D124" s="2"/>
      <c r="E124" s="5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4"/>
      <c r="W124" s="2"/>
      <c r="X124" s="2"/>
      <c r="Y124" s="2"/>
      <c r="Z124" s="2"/>
      <c r="AA124" s="2"/>
      <c r="AB124" s="2"/>
      <c r="AC124" s="2"/>
    </row>
    <row r="125" customFormat="false" ht="12.75" hidden="false" customHeight="true" outlineLevel="0" collapsed="false">
      <c r="A125" s="2"/>
      <c r="B125" s="2"/>
      <c r="C125" s="2"/>
      <c r="D125" s="2"/>
      <c r="E125" s="5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4"/>
      <c r="W125" s="2"/>
      <c r="X125" s="2"/>
      <c r="Y125" s="2"/>
      <c r="Z125" s="2"/>
      <c r="AA125" s="2"/>
      <c r="AB125" s="2"/>
      <c r="AC125" s="2"/>
    </row>
    <row r="126" customFormat="false" ht="12.75" hidden="false" customHeight="true" outlineLevel="0" collapsed="false">
      <c r="A126" s="29" t="s">
        <v>94</v>
      </c>
      <c r="B126" s="29"/>
      <c r="C126" s="29"/>
      <c r="D126" s="2"/>
      <c r="E126" s="5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4"/>
      <c r="W126" s="2"/>
      <c r="X126" s="2"/>
      <c r="Y126" s="2"/>
      <c r="Z126" s="2"/>
      <c r="AA126" s="2"/>
      <c r="AB126" s="2"/>
      <c r="AC126" s="2"/>
    </row>
    <row r="127" customFormat="false" ht="12.75" hidden="false" customHeight="true" outlineLevel="0" collapsed="false">
      <c r="A127" s="4" t="n">
        <v>1</v>
      </c>
      <c r="B127" s="4" t="s">
        <v>21</v>
      </c>
      <c r="C127" s="27" t="n">
        <f aca="false">C95+C97+C100</f>
        <v>413.7639322</v>
      </c>
      <c r="D127" s="2"/>
      <c r="E127" s="5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4"/>
      <c r="W127" s="2"/>
      <c r="X127" s="2"/>
      <c r="Y127" s="2"/>
      <c r="Z127" s="2"/>
      <c r="AA127" s="2"/>
      <c r="AB127" s="2"/>
      <c r="AC127" s="2"/>
    </row>
    <row r="128" customFormat="false" ht="12.75" hidden="false" customHeight="true" outlineLevel="0" collapsed="false">
      <c r="A128" s="4" t="n">
        <v>2</v>
      </c>
      <c r="B128" s="4" t="s">
        <v>35</v>
      </c>
      <c r="C128" s="27" t="n">
        <f aca="false">C103+C96</f>
        <v>249.3894611</v>
      </c>
      <c r="D128" s="2"/>
      <c r="E128" s="5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4"/>
      <c r="W128" s="2"/>
      <c r="X128" s="2"/>
      <c r="Y128" s="2"/>
      <c r="Z128" s="2"/>
      <c r="AA128" s="2"/>
      <c r="AB128" s="2"/>
      <c r="AC128" s="2"/>
    </row>
    <row r="129" customFormat="false" ht="12.75" hidden="false" customHeight="true" outlineLevel="0" collapsed="false">
      <c r="A129" s="4" t="n">
        <v>3</v>
      </c>
      <c r="B129" s="4" t="s">
        <v>32</v>
      </c>
      <c r="C129" s="27" t="n">
        <f aca="false">C98</f>
        <v>131.3987801</v>
      </c>
      <c r="D129" s="2"/>
      <c r="E129" s="5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4"/>
      <c r="W129" s="2"/>
      <c r="X129" s="2"/>
      <c r="Y129" s="2"/>
      <c r="Z129" s="2"/>
      <c r="AA129" s="2"/>
      <c r="AB129" s="2"/>
      <c r="AC129" s="2"/>
    </row>
    <row r="130" customFormat="false" ht="12.75" hidden="false" customHeight="true" outlineLevel="0" collapsed="false">
      <c r="A130" s="2"/>
      <c r="B130" s="2"/>
      <c r="C130" s="2"/>
      <c r="D130" s="2"/>
      <c r="E130" s="5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4"/>
      <c r="W130" s="2"/>
      <c r="X130" s="2"/>
      <c r="Y130" s="2"/>
      <c r="Z130" s="2"/>
      <c r="AA130" s="2"/>
      <c r="AB130" s="2"/>
      <c r="AC130" s="2"/>
    </row>
    <row r="131" customFormat="false" ht="12.75" hidden="false" customHeight="true" outlineLevel="0" collapsed="false">
      <c r="A131" s="30" t="s">
        <v>95</v>
      </c>
      <c r="B131" s="30"/>
      <c r="C131" s="30"/>
      <c r="D131" s="2"/>
      <c r="E131" s="5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4"/>
      <c r="W131" s="2"/>
      <c r="X131" s="2"/>
      <c r="Y131" s="2"/>
      <c r="Z131" s="2"/>
      <c r="AA131" s="2"/>
      <c r="AB131" s="2"/>
      <c r="AC131" s="2"/>
    </row>
    <row r="132" customFormat="false" ht="12.75" hidden="false" customHeight="true" outlineLevel="0" collapsed="false">
      <c r="A132" s="4" t="n">
        <v>1</v>
      </c>
      <c r="B132" s="4" t="s">
        <v>27</v>
      </c>
      <c r="C132" s="27" t="n">
        <f aca="false">C106+C107+C115+C117</f>
        <v>789.902000728426</v>
      </c>
      <c r="D132" s="2"/>
      <c r="E132" s="5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4"/>
      <c r="W132" s="2"/>
      <c r="X132" s="2"/>
      <c r="Y132" s="2"/>
      <c r="Z132" s="2"/>
      <c r="AA132" s="2"/>
      <c r="AB132" s="2"/>
      <c r="AC132" s="2"/>
    </row>
    <row r="133" customFormat="false" ht="12.75" hidden="false" customHeight="true" outlineLevel="0" collapsed="false">
      <c r="A133" s="4" t="n">
        <v>2</v>
      </c>
      <c r="B133" s="4" t="s">
        <v>56</v>
      </c>
      <c r="C133" s="27" t="n">
        <f aca="false">C118+C119+C120+C121</f>
        <v>553.875076227798</v>
      </c>
      <c r="D133" s="2"/>
      <c r="E133" s="5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4"/>
      <c r="W133" s="2"/>
      <c r="X133" s="2"/>
      <c r="Y133" s="2"/>
      <c r="Z133" s="2"/>
      <c r="AA133" s="2"/>
      <c r="AB133" s="2"/>
      <c r="AC133" s="2"/>
    </row>
    <row r="134" customFormat="false" ht="12.75" hidden="false" customHeight="true" outlineLevel="0" collapsed="false">
      <c r="A134" s="4" t="n">
        <v>3</v>
      </c>
      <c r="B134" s="4" t="s">
        <v>38</v>
      </c>
      <c r="C134" s="27" t="n">
        <f aca="false">C109+C113+C114</f>
        <v>535.35528262838</v>
      </c>
      <c r="D134" s="2"/>
      <c r="E134" s="5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4"/>
      <c r="W134" s="2"/>
      <c r="X134" s="2"/>
      <c r="Y134" s="2"/>
      <c r="Z134" s="2"/>
      <c r="AA134" s="2"/>
      <c r="AB134" s="2"/>
      <c r="AC134" s="2"/>
    </row>
    <row r="135" customFormat="false" ht="12.75" hidden="false" customHeight="true" outlineLevel="0" collapsed="false">
      <c r="A135" s="2"/>
      <c r="B135" s="2"/>
      <c r="C135" s="2"/>
      <c r="D135" s="2"/>
      <c r="E135" s="5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4"/>
      <c r="W135" s="2"/>
      <c r="X135" s="2"/>
      <c r="Y135" s="2"/>
      <c r="Z135" s="2"/>
      <c r="AA135" s="2"/>
      <c r="AB135" s="2"/>
      <c r="AC135" s="2"/>
    </row>
    <row r="136" customFormat="false" ht="12.75" hidden="false" customHeight="true" outlineLevel="0" collapsed="false">
      <c r="A136" s="2"/>
      <c r="B136" s="2"/>
      <c r="C136" s="2"/>
      <c r="D136" s="2"/>
      <c r="E136" s="5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4"/>
      <c r="W136" s="2"/>
      <c r="X136" s="2"/>
      <c r="Y136" s="2"/>
      <c r="Z136" s="2"/>
      <c r="AA136" s="2"/>
      <c r="AB136" s="2"/>
      <c r="AC136" s="2"/>
    </row>
    <row r="137" customFormat="false" ht="12.75" hidden="false" customHeight="true" outlineLevel="0" collapsed="false">
      <c r="A137" s="2"/>
      <c r="B137" s="2"/>
      <c r="C137" s="2"/>
      <c r="D137" s="2"/>
      <c r="E137" s="5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4"/>
      <c r="W137" s="2"/>
      <c r="X137" s="2"/>
      <c r="Y137" s="2"/>
      <c r="Z137" s="2"/>
      <c r="AA137" s="2"/>
      <c r="AB137" s="2"/>
      <c r="AC137" s="2"/>
    </row>
    <row r="138" customFormat="false" ht="12.75" hidden="false" customHeight="true" outlineLevel="0" collapsed="false">
      <c r="A138" s="2"/>
      <c r="B138" s="2"/>
      <c r="C138" s="2"/>
      <c r="D138" s="2"/>
      <c r="E138" s="5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4"/>
      <c r="W138" s="2"/>
      <c r="X138" s="2"/>
      <c r="Y138" s="2"/>
      <c r="Z138" s="2"/>
      <c r="AA138" s="2"/>
      <c r="AB138" s="2"/>
      <c r="AC138" s="2"/>
    </row>
    <row r="139" customFormat="false" ht="12.75" hidden="false" customHeight="true" outlineLevel="0" collapsed="false">
      <c r="A139" s="2"/>
      <c r="B139" s="2"/>
      <c r="C139" s="2"/>
      <c r="D139" s="2"/>
      <c r="E139" s="5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4"/>
      <c r="W139" s="2"/>
      <c r="X139" s="2"/>
      <c r="Y139" s="2"/>
      <c r="Z139" s="2"/>
      <c r="AA139" s="2"/>
      <c r="AB139" s="2"/>
      <c r="AC139" s="2"/>
    </row>
    <row r="140" customFormat="false" ht="12.75" hidden="false" customHeight="true" outlineLevel="0" collapsed="false">
      <c r="A140" s="2"/>
      <c r="B140" s="2"/>
      <c r="C140" s="2"/>
      <c r="D140" s="2"/>
      <c r="E140" s="5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4"/>
      <c r="W140" s="2"/>
      <c r="X140" s="2"/>
      <c r="Y140" s="2"/>
      <c r="Z140" s="2"/>
      <c r="AA140" s="2"/>
      <c r="AB140" s="2"/>
      <c r="AC140" s="2"/>
    </row>
    <row r="141" customFormat="false" ht="12.75" hidden="false" customHeight="true" outlineLevel="0" collapsed="false">
      <c r="A141" s="2"/>
      <c r="B141" s="2"/>
      <c r="C141" s="2"/>
      <c r="D141" s="2"/>
      <c r="E141" s="5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4"/>
      <c r="W141" s="2"/>
      <c r="X141" s="2"/>
      <c r="Y141" s="2"/>
      <c r="Z141" s="2"/>
      <c r="AA141" s="2"/>
      <c r="AB141" s="2"/>
      <c r="AC141" s="2"/>
    </row>
    <row r="142" customFormat="false" ht="12.75" hidden="false" customHeight="true" outlineLevel="0" collapsed="false">
      <c r="A142" s="2"/>
      <c r="B142" s="2"/>
      <c r="C142" s="2"/>
      <c r="D142" s="2"/>
      <c r="E142" s="5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4"/>
      <c r="W142" s="2"/>
      <c r="X142" s="2"/>
      <c r="Y142" s="2"/>
      <c r="Z142" s="2"/>
      <c r="AA142" s="2"/>
      <c r="AB142" s="2"/>
      <c r="AC142" s="2"/>
    </row>
    <row r="143" customFormat="false" ht="12.75" hidden="false" customHeight="true" outlineLevel="0" collapsed="false">
      <c r="A143" s="2"/>
      <c r="B143" s="2"/>
      <c r="C143" s="2"/>
      <c r="D143" s="2"/>
      <c r="E143" s="5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4"/>
      <c r="W143" s="2"/>
      <c r="X143" s="2"/>
      <c r="Y143" s="2"/>
      <c r="Z143" s="2"/>
      <c r="AA143" s="2"/>
      <c r="AB143" s="2"/>
      <c r="AC143" s="2"/>
    </row>
    <row r="144" customFormat="false" ht="12.75" hidden="false" customHeight="true" outlineLevel="0" collapsed="false">
      <c r="A144" s="2"/>
      <c r="B144" s="2"/>
      <c r="C144" s="2"/>
      <c r="D144" s="2"/>
      <c r="E144" s="5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4"/>
      <c r="W144" s="2"/>
      <c r="X144" s="2"/>
      <c r="Y144" s="2"/>
      <c r="Z144" s="2"/>
      <c r="AA144" s="2"/>
      <c r="AB144" s="2"/>
      <c r="AC144" s="2"/>
    </row>
    <row r="145" customFormat="false" ht="12.75" hidden="false" customHeight="true" outlineLevel="0" collapsed="false">
      <c r="A145" s="2"/>
      <c r="B145" s="2"/>
      <c r="C145" s="2"/>
      <c r="D145" s="2"/>
      <c r="E145" s="5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4"/>
      <c r="W145" s="2"/>
      <c r="X145" s="2"/>
      <c r="Y145" s="2"/>
      <c r="Z145" s="2"/>
      <c r="AA145" s="2"/>
      <c r="AB145" s="2"/>
      <c r="AC145" s="2"/>
    </row>
    <row r="146" customFormat="false" ht="12.75" hidden="false" customHeight="true" outlineLevel="0" collapsed="false">
      <c r="A146" s="2"/>
      <c r="B146" s="2"/>
      <c r="C146" s="2"/>
      <c r="D146" s="2"/>
      <c r="E146" s="5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4"/>
      <c r="W146" s="2"/>
      <c r="X146" s="2"/>
      <c r="Y146" s="2"/>
      <c r="Z146" s="2"/>
      <c r="AA146" s="2"/>
      <c r="AB146" s="2"/>
      <c r="AC146" s="2"/>
    </row>
    <row r="147" customFormat="false" ht="12.75" hidden="false" customHeight="true" outlineLevel="0" collapsed="false">
      <c r="A147" s="2"/>
      <c r="B147" s="2"/>
      <c r="C147" s="2"/>
      <c r="D147" s="2"/>
      <c r="E147" s="5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4"/>
      <c r="W147" s="2"/>
      <c r="X147" s="2"/>
      <c r="Y147" s="2"/>
      <c r="Z147" s="2"/>
      <c r="AA147" s="2"/>
      <c r="AB147" s="2"/>
      <c r="AC147" s="2"/>
    </row>
    <row r="148" customFormat="false" ht="12.75" hidden="false" customHeight="true" outlineLevel="0" collapsed="false">
      <c r="A148" s="2"/>
      <c r="B148" s="2"/>
      <c r="C148" s="2"/>
      <c r="D148" s="2"/>
      <c r="E148" s="5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4"/>
      <c r="W148" s="2"/>
      <c r="X148" s="2"/>
      <c r="Y148" s="2"/>
      <c r="Z148" s="2"/>
      <c r="AA148" s="2"/>
      <c r="AB148" s="2"/>
      <c r="AC148" s="2"/>
    </row>
    <row r="149" customFormat="false" ht="12.75" hidden="false" customHeight="true" outlineLevel="0" collapsed="false">
      <c r="A149" s="2"/>
      <c r="B149" s="2"/>
      <c r="C149" s="2"/>
      <c r="D149" s="2"/>
      <c r="E149" s="5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4"/>
      <c r="W149" s="2"/>
      <c r="X149" s="2"/>
      <c r="Y149" s="2"/>
      <c r="Z149" s="2"/>
      <c r="AA149" s="2"/>
      <c r="AB149" s="2"/>
      <c r="AC149" s="2"/>
    </row>
    <row r="150" customFormat="false" ht="12.75" hidden="false" customHeight="true" outlineLevel="0" collapsed="false">
      <c r="A150" s="2"/>
      <c r="B150" s="2"/>
      <c r="C150" s="2"/>
      <c r="D150" s="2"/>
      <c r="E150" s="5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4"/>
      <c r="W150" s="2"/>
      <c r="X150" s="2"/>
      <c r="Y150" s="2"/>
      <c r="Z150" s="2"/>
      <c r="AA150" s="2"/>
      <c r="AB150" s="2"/>
      <c r="AC150" s="2"/>
    </row>
    <row r="151" customFormat="false" ht="12.75" hidden="false" customHeight="true" outlineLevel="0" collapsed="false">
      <c r="A151" s="2"/>
      <c r="B151" s="2"/>
      <c r="C151" s="2"/>
      <c r="D151" s="2"/>
      <c r="E151" s="5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4"/>
      <c r="W151" s="2"/>
      <c r="X151" s="2"/>
      <c r="Y151" s="2"/>
      <c r="Z151" s="2"/>
      <c r="AA151" s="2"/>
      <c r="AB151" s="2"/>
      <c r="AC151" s="2"/>
    </row>
    <row r="152" customFormat="false" ht="12.75" hidden="false" customHeight="true" outlineLevel="0" collapsed="false">
      <c r="A152" s="2"/>
      <c r="B152" s="2"/>
      <c r="C152" s="2"/>
      <c r="D152" s="2"/>
      <c r="E152" s="5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4"/>
      <c r="W152" s="2"/>
      <c r="X152" s="2"/>
      <c r="Y152" s="2"/>
      <c r="Z152" s="2"/>
      <c r="AA152" s="2"/>
      <c r="AB152" s="2"/>
      <c r="AC152" s="2"/>
    </row>
    <row r="153" customFormat="false" ht="12.75" hidden="false" customHeight="true" outlineLevel="0" collapsed="false">
      <c r="A153" s="2"/>
      <c r="B153" s="2"/>
      <c r="C153" s="2"/>
      <c r="D153" s="2"/>
      <c r="E153" s="5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4"/>
      <c r="W153" s="2"/>
      <c r="X153" s="2"/>
      <c r="Y153" s="2"/>
      <c r="Z153" s="2"/>
      <c r="AA153" s="2"/>
      <c r="AB153" s="2"/>
      <c r="AC153" s="2"/>
    </row>
    <row r="154" customFormat="false" ht="12.75" hidden="false" customHeight="true" outlineLevel="0" collapsed="false">
      <c r="A154" s="2"/>
      <c r="B154" s="2"/>
      <c r="C154" s="2"/>
      <c r="D154" s="2"/>
      <c r="E154" s="5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4"/>
      <c r="W154" s="2"/>
      <c r="X154" s="2"/>
      <c r="Y154" s="2"/>
      <c r="Z154" s="2"/>
      <c r="AA154" s="2"/>
      <c r="AB154" s="2"/>
      <c r="AC154" s="2"/>
    </row>
    <row r="155" customFormat="false" ht="12.75" hidden="false" customHeight="true" outlineLevel="0" collapsed="false">
      <c r="A155" s="2"/>
      <c r="B155" s="2"/>
      <c r="C155" s="2"/>
      <c r="D155" s="2"/>
      <c r="E155" s="5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4"/>
      <c r="W155" s="2"/>
      <c r="X155" s="2"/>
      <c r="Y155" s="2"/>
      <c r="Z155" s="2"/>
      <c r="AA155" s="2"/>
      <c r="AB155" s="2"/>
      <c r="AC155" s="2"/>
    </row>
    <row r="156" customFormat="false" ht="12.75" hidden="false" customHeight="true" outlineLevel="0" collapsed="false">
      <c r="A156" s="2"/>
      <c r="B156" s="2"/>
      <c r="C156" s="2"/>
      <c r="D156" s="2"/>
      <c r="E156" s="5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4"/>
      <c r="W156" s="2"/>
      <c r="X156" s="2"/>
      <c r="Y156" s="2"/>
      <c r="Z156" s="2"/>
      <c r="AA156" s="2"/>
      <c r="AB156" s="2"/>
      <c r="AC156" s="2"/>
    </row>
    <row r="157" customFormat="false" ht="12.75" hidden="false" customHeight="true" outlineLevel="0" collapsed="false">
      <c r="A157" s="2"/>
      <c r="B157" s="2"/>
      <c r="C157" s="2"/>
      <c r="D157" s="2"/>
      <c r="E157" s="5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4"/>
      <c r="W157" s="2"/>
      <c r="X157" s="2"/>
      <c r="Y157" s="2"/>
      <c r="Z157" s="2"/>
      <c r="AA157" s="2"/>
      <c r="AB157" s="2"/>
      <c r="AC157" s="2"/>
    </row>
    <row r="158" customFormat="false" ht="12.75" hidden="false" customHeight="true" outlineLevel="0" collapsed="false">
      <c r="A158" s="2"/>
      <c r="B158" s="2"/>
      <c r="C158" s="2"/>
      <c r="D158" s="2"/>
      <c r="E158" s="5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4"/>
      <c r="W158" s="2"/>
      <c r="X158" s="2"/>
      <c r="Y158" s="2"/>
      <c r="Z158" s="2"/>
      <c r="AA158" s="2"/>
      <c r="AB158" s="2"/>
      <c r="AC158" s="2"/>
    </row>
    <row r="159" customFormat="false" ht="12.75" hidden="false" customHeight="true" outlineLevel="0" collapsed="false">
      <c r="A159" s="2"/>
      <c r="B159" s="2"/>
      <c r="C159" s="2"/>
      <c r="D159" s="2"/>
      <c r="E159" s="5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4"/>
      <c r="W159" s="2"/>
      <c r="X159" s="2"/>
      <c r="Y159" s="2"/>
      <c r="Z159" s="2"/>
      <c r="AA159" s="2"/>
      <c r="AB159" s="2"/>
      <c r="AC159" s="2"/>
    </row>
    <row r="160" customFormat="false" ht="12.75" hidden="false" customHeight="true" outlineLevel="0" collapsed="false">
      <c r="A160" s="2"/>
      <c r="B160" s="2"/>
      <c r="C160" s="2"/>
      <c r="D160" s="2"/>
      <c r="E160" s="5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4"/>
      <c r="W160" s="2"/>
      <c r="X160" s="2"/>
      <c r="Y160" s="2"/>
      <c r="Z160" s="2"/>
      <c r="AA160" s="2"/>
      <c r="AB160" s="2"/>
      <c r="AC160" s="2"/>
    </row>
    <row r="161" customFormat="false" ht="12.75" hidden="false" customHeight="true" outlineLevel="0" collapsed="false">
      <c r="A161" s="2"/>
      <c r="B161" s="2"/>
      <c r="C161" s="2"/>
      <c r="D161" s="2"/>
      <c r="E161" s="5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4"/>
      <c r="W161" s="2"/>
      <c r="X161" s="2"/>
      <c r="Y161" s="2"/>
      <c r="Z161" s="2"/>
      <c r="AA161" s="2"/>
      <c r="AB161" s="2"/>
      <c r="AC161" s="2"/>
    </row>
    <row r="162" customFormat="false" ht="12.75" hidden="false" customHeight="true" outlineLevel="0" collapsed="false">
      <c r="A162" s="2"/>
      <c r="B162" s="2"/>
      <c r="C162" s="2"/>
      <c r="D162" s="2"/>
      <c r="E162" s="5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4"/>
      <c r="W162" s="2"/>
      <c r="X162" s="2"/>
      <c r="Y162" s="2"/>
      <c r="Z162" s="2"/>
      <c r="AA162" s="2"/>
      <c r="AB162" s="2"/>
      <c r="AC162" s="2"/>
    </row>
    <row r="163" customFormat="false" ht="12.75" hidden="false" customHeight="true" outlineLevel="0" collapsed="false">
      <c r="A163" s="2"/>
      <c r="B163" s="2"/>
      <c r="C163" s="2"/>
      <c r="D163" s="2"/>
      <c r="E163" s="5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4"/>
      <c r="W163" s="2"/>
      <c r="X163" s="2"/>
      <c r="Y163" s="2"/>
      <c r="Z163" s="2"/>
      <c r="AA163" s="2"/>
      <c r="AB163" s="2"/>
      <c r="AC163" s="2"/>
    </row>
    <row r="164" customFormat="false" ht="12.75" hidden="false" customHeight="true" outlineLevel="0" collapsed="false">
      <c r="A164" s="2"/>
      <c r="B164" s="2"/>
      <c r="C164" s="2"/>
      <c r="D164" s="2"/>
      <c r="E164" s="5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4"/>
      <c r="W164" s="2"/>
      <c r="X164" s="2"/>
      <c r="Y164" s="2"/>
      <c r="Z164" s="2"/>
      <c r="AA164" s="2"/>
      <c r="AB164" s="2"/>
      <c r="AC164" s="2"/>
    </row>
    <row r="165" customFormat="false" ht="12.75" hidden="false" customHeight="true" outlineLevel="0" collapsed="false">
      <c r="A165" s="2"/>
      <c r="B165" s="2"/>
      <c r="C165" s="2"/>
      <c r="D165" s="2"/>
      <c r="E165" s="5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4"/>
      <c r="W165" s="2"/>
      <c r="X165" s="2"/>
      <c r="Y165" s="2"/>
      <c r="Z165" s="2"/>
      <c r="AA165" s="2"/>
      <c r="AB165" s="2"/>
      <c r="AC165" s="2"/>
    </row>
    <row r="166" customFormat="false" ht="12.75" hidden="false" customHeight="true" outlineLevel="0" collapsed="false">
      <c r="A166" s="2"/>
      <c r="B166" s="2"/>
      <c r="C166" s="2"/>
      <c r="D166" s="2"/>
      <c r="E166" s="5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4"/>
      <c r="W166" s="2"/>
      <c r="X166" s="2"/>
      <c r="Y166" s="2"/>
      <c r="Z166" s="2"/>
      <c r="AA166" s="2"/>
      <c r="AB166" s="2"/>
      <c r="AC166" s="2"/>
    </row>
    <row r="167" customFormat="false" ht="12.75" hidden="false" customHeight="true" outlineLevel="0" collapsed="false">
      <c r="A167" s="2"/>
      <c r="B167" s="2"/>
      <c r="C167" s="2"/>
      <c r="D167" s="2"/>
      <c r="E167" s="5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4"/>
      <c r="W167" s="2"/>
      <c r="X167" s="2"/>
      <c r="Y167" s="2"/>
      <c r="Z167" s="2"/>
      <c r="AA167" s="2"/>
      <c r="AB167" s="2"/>
      <c r="AC167" s="2"/>
    </row>
    <row r="168" customFormat="false" ht="12.75" hidden="false" customHeight="true" outlineLevel="0" collapsed="false">
      <c r="A168" s="2"/>
      <c r="B168" s="2"/>
      <c r="C168" s="2"/>
      <c r="D168" s="2"/>
      <c r="E168" s="5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4"/>
      <c r="W168" s="2"/>
      <c r="X168" s="2"/>
      <c r="Y168" s="2"/>
      <c r="Z168" s="2"/>
      <c r="AA168" s="2"/>
      <c r="AB168" s="2"/>
      <c r="AC168" s="2"/>
    </row>
    <row r="169" customFormat="false" ht="12.75" hidden="false" customHeight="true" outlineLevel="0" collapsed="false">
      <c r="A169" s="2"/>
      <c r="B169" s="2"/>
      <c r="C169" s="2"/>
      <c r="D169" s="2"/>
      <c r="E169" s="5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4"/>
      <c r="W169" s="2"/>
      <c r="X169" s="2"/>
      <c r="Y169" s="2"/>
      <c r="Z169" s="2"/>
      <c r="AA169" s="2"/>
      <c r="AB169" s="2"/>
      <c r="AC169" s="2"/>
    </row>
    <row r="170" customFormat="false" ht="12.75" hidden="false" customHeight="true" outlineLevel="0" collapsed="false">
      <c r="A170" s="2"/>
      <c r="B170" s="2"/>
      <c r="C170" s="2"/>
      <c r="D170" s="2"/>
      <c r="E170" s="5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4"/>
      <c r="W170" s="2"/>
      <c r="X170" s="2"/>
      <c r="Y170" s="2"/>
      <c r="Z170" s="2"/>
      <c r="AA170" s="2"/>
      <c r="AB170" s="2"/>
      <c r="AC170" s="2"/>
    </row>
    <row r="171" customFormat="false" ht="12.75" hidden="false" customHeight="true" outlineLevel="0" collapsed="false">
      <c r="A171" s="2"/>
      <c r="B171" s="2"/>
      <c r="C171" s="2"/>
      <c r="D171" s="2"/>
      <c r="E171" s="5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4"/>
      <c r="W171" s="2"/>
      <c r="X171" s="2"/>
      <c r="Y171" s="2"/>
      <c r="Z171" s="2"/>
      <c r="AA171" s="2"/>
      <c r="AB171" s="2"/>
      <c r="AC171" s="2"/>
    </row>
    <row r="172" customFormat="false" ht="12.75" hidden="false" customHeight="true" outlineLevel="0" collapsed="false">
      <c r="A172" s="2"/>
      <c r="B172" s="2"/>
      <c r="C172" s="2"/>
      <c r="D172" s="2"/>
      <c r="E172" s="5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4"/>
      <c r="W172" s="2"/>
      <c r="X172" s="2"/>
      <c r="Y172" s="2"/>
      <c r="Z172" s="2"/>
      <c r="AA172" s="2"/>
      <c r="AB172" s="2"/>
      <c r="AC172" s="2"/>
    </row>
    <row r="173" customFormat="false" ht="12.75" hidden="false" customHeight="true" outlineLevel="0" collapsed="false">
      <c r="A173" s="2"/>
      <c r="B173" s="2"/>
      <c r="C173" s="2"/>
      <c r="D173" s="2"/>
      <c r="E173" s="5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4"/>
      <c r="W173" s="2"/>
      <c r="X173" s="2"/>
      <c r="Y173" s="2"/>
      <c r="Z173" s="2"/>
      <c r="AA173" s="2"/>
      <c r="AB173" s="2"/>
      <c r="AC173" s="2"/>
    </row>
    <row r="174" customFormat="false" ht="12.75" hidden="false" customHeight="true" outlineLevel="0" collapsed="false">
      <c r="A174" s="2"/>
      <c r="B174" s="2"/>
      <c r="C174" s="2"/>
      <c r="D174" s="2"/>
      <c r="E174" s="5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4"/>
      <c r="W174" s="2"/>
      <c r="X174" s="2"/>
      <c r="Y174" s="2"/>
      <c r="Z174" s="2"/>
      <c r="AA174" s="2"/>
      <c r="AB174" s="2"/>
      <c r="AC174" s="2"/>
    </row>
    <row r="175" customFormat="false" ht="12.75" hidden="false" customHeight="true" outlineLevel="0" collapsed="false">
      <c r="A175" s="2"/>
      <c r="B175" s="2"/>
      <c r="C175" s="2"/>
      <c r="D175" s="2"/>
      <c r="E175" s="5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4"/>
      <c r="W175" s="2"/>
      <c r="X175" s="2"/>
      <c r="Y175" s="2"/>
      <c r="Z175" s="2"/>
      <c r="AA175" s="2"/>
      <c r="AB175" s="2"/>
      <c r="AC175" s="2"/>
    </row>
    <row r="176" customFormat="false" ht="12.75" hidden="false" customHeight="true" outlineLevel="0" collapsed="false">
      <c r="A176" s="2"/>
      <c r="B176" s="2"/>
      <c r="C176" s="2"/>
      <c r="D176" s="2"/>
      <c r="E176" s="5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4"/>
      <c r="W176" s="2"/>
      <c r="X176" s="2"/>
      <c r="Y176" s="2"/>
      <c r="Z176" s="2"/>
      <c r="AA176" s="2"/>
      <c r="AB176" s="2"/>
      <c r="AC176" s="2"/>
    </row>
    <row r="177" customFormat="false" ht="12.75" hidden="false" customHeight="true" outlineLevel="0" collapsed="false">
      <c r="A177" s="2"/>
      <c r="B177" s="2"/>
      <c r="C177" s="2"/>
      <c r="D177" s="2"/>
      <c r="E177" s="5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4"/>
      <c r="W177" s="2"/>
      <c r="X177" s="2"/>
      <c r="Y177" s="2"/>
      <c r="Z177" s="2"/>
      <c r="AA177" s="2"/>
      <c r="AB177" s="2"/>
      <c r="AC177" s="2"/>
    </row>
    <row r="178" customFormat="false" ht="12.75" hidden="false" customHeight="true" outlineLevel="0" collapsed="false">
      <c r="A178" s="2"/>
      <c r="B178" s="2"/>
      <c r="C178" s="2"/>
      <c r="D178" s="2"/>
      <c r="E178" s="5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4"/>
      <c r="W178" s="2"/>
      <c r="X178" s="2"/>
      <c r="Y178" s="2"/>
      <c r="Z178" s="2"/>
      <c r="AA178" s="2"/>
      <c r="AB178" s="2"/>
      <c r="AC178" s="2"/>
    </row>
    <row r="179" customFormat="false" ht="12.75" hidden="false" customHeight="true" outlineLevel="0" collapsed="false">
      <c r="A179" s="2"/>
      <c r="B179" s="2"/>
      <c r="C179" s="2"/>
      <c r="D179" s="2"/>
      <c r="E179" s="5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4"/>
      <c r="W179" s="2"/>
      <c r="X179" s="2"/>
      <c r="Y179" s="2"/>
      <c r="Z179" s="2"/>
      <c r="AA179" s="2"/>
      <c r="AB179" s="2"/>
      <c r="AC179" s="2"/>
    </row>
    <row r="180" customFormat="false" ht="12.75" hidden="false" customHeight="true" outlineLevel="0" collapsed="false">
      <c r="A180" s="2"/>
      <c r="B180" s="2"/>
      <c r="C180" s="2"/>
      <c r="D180" s="2"/>
      <c r="E180" s="5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4"/>
      <c r="W180" s="2"/>
      <c r="X180" s="2"/>
      <c r="Y180" s="2"/>
      <c r="Z180" s="2"/>
      <c r="AA180" s="2"/>
      <c r="AB180" s="2"/>
      <c r="AC180" s="2"/>
    </row>
    <row r="181" customFormat="false" ht="12.75" hidden="false" customHeight="true" outlineLevel="0" collapsed="false">
      <c r="A181" s="2"/>
      <c r="B181" s="2"/>
      <c r="C181" s="2"/>
      <c r="D181" s="2"/>
      <c r="E181" s="5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4"/>
      <c r="W181" s="2"/>
      <c r="X181" s="2"/>
      <c r="Y181" s="2"/>
      <c r="Z181" s="2"/>
      <c r="AA181" s="2"/>
      <c r="AB181" s="2"/>
      <c r="AC181" s="2"/>
    </row>
    <row r="182" customFormat="false" ht="12.75" hidden="false" customHeight="true" outlineLevel="0" collapsed="false">
      <c r="A182" s="2"/>
      <c r="B182" s="2"/>
      <c r="C182" s="2"/>
      <c r="D182" s="2"/>
      <c r="E182" s="5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4"/>
      <c r="W182" s="2"/>
      <c r="X182" s="2"/>
      <c r="Y182" s="2"/>
      <c r="Z182" s="2"/>
      <c r="AA182" s="2"/>
      <c r="AB182" s="2"/>
      <c r="AC182" s="2"/>
    </row>
    <row r="183" customFormat="false" ht="12.75" hidden="false" customHeight="true" outlineLevel="0" collapsed="false">
      <c r="A183" s="2"/>
      <c r="B183" s="2"/>
      <c r="C183" s="2"/>
      <c r="D183" s="2"/>
      <c r="E183" s="5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4"/>
      <c r="W183" s="2"/>
      <c r="X183" s="2"/>
      <c r="Y183" s="2"/>
      <c r="Z183" s="2"/>
      <c r="AA183" s="2"/>
      <c r="AB183" s="2"/>
      <c r="AC183" s="2"/>
    </row>
    <row r="184" customFormat="false" ht="12.75" hidden="false" customHeight="true" outlineLevel="0" collapsed="false">
      <c r="A184" s="2"/>
      <c r="B184" s="2"/>
      <c r="C184" s="2"/>
      <c r="D184" s="2"/>
      <c r="E184" s="5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4"/>
      <c r="W184" s="2"/>
      <c r="X184" s="2"/>
      <c r="Y184" s="2"/>
      <c r="Z184" s="2"/>
      <c r="AA184" s="2"/>
      <c r="AB184" s="2"/>
      <c r="AC184" s="2"/>
    </row>
    <row r="185" customFormat="false" ht="12.75" hidden="false" customHeight="true" outlineLevel="0" collapsed="false">
      <c r="A185" s="2"/>
      <c r="B185" s="2"/>
      <c r="C185" s="2"/>
      <c r="D185" s="2"/>
      <c r="E185" s="5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4"/>
      <c r="W185" s="2"/>
      <c r="X185" s="2"/>
      <c r="Y185" s="2"/>
      <c r="Z185" s="2"/>
      <c r="AA185" s="2"/>
      <c r="AB185" s="2"/>
      <c r="AC185" s="2"/>
    </row>
    <row r="186" customFormat="false" ht="12.75" hidden="false" customHeight="true" outlineLevel="0" collapsed="false">
      <c r="A186" s="2"/>
      <c r="B186" s="2"/>
      <c r="C186" s="2"/>
      <c r="D186" s="2"/>
      <c r="E186" s="5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4"/>
      <c r="W186" s="2"/>
      <c r="X186" s="2"/>
      <c r="Y186" s="2"/>
      <c r="Z186" s="2"/>
      <c r="AA186" s="2"/>
      <c r="AB186" s="2"/>
      <c r="AC186" s="2"/>
    </row>
    <row r="187" customFormat="false" ht="12.75" hidden="false" customHeight="true" outlineLevel="0" collapsed="false">
      <c r="A187" s="2"/>
      <c r="B187" s="2"/>
      <c r="C187" s="2"/>
      <c r="D187" s="2"/>
      <c r="E187" s="5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4"/>
      <c r="W187" s="2"/>
      <c r="X187" s="2"/>
      <c r="Y187" s="2"/>
      <c r="Z187" s="2"/>
      <c r="AA187" s="2"/>
      <c r="AB187" s="2"/>
      <c r="AC187" s="2"/>
    </row>
    <row r="188" customFormat="false" ht="12.75" hidden="false" customHeight="true" outlineLevel="0" collapsed="false">
      <c r="A188" s="2"/>
      <c r="B188" s="2"/>
      <c r="C188" s="2"/>
      <c r="D188" s="2"/>
      <c r="E188" s="5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4"/>
      <c r="W188" s="2"/>
      <c r="X188" s="2"/>
      <c r="Y188" s="2"/>
      <c r="Z188" s="2"/>
      <c r="AA188" s="2"/>
      <c r="AB188" s="2"/>
      <c r="AC188" s="2"/>
    </row>
    <row r="189" customFormat="false" ht="12.75" hidden="false" customHeight="true" outlineLevel="0" collapsed="false">
      <c r="A189" s="2"/>
      <c r="B189" s="2"/>
      <c r="C189" s="2"/>
      <c r="D189" s="2"/>
      <c r="E189" s="5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4"/>
      <c r="W189" s="2"/>
      <c r="X189" s="2"/>
      <c r="Y189" s="2"/>
      <c r="Z189" s="2"/>
      <c r="AA189" s="2"/>
      <c r="AB189" s="2"/>
      <c r="AC189" s="2"/>
    </row>
    <row r="190" customFormat="false" ht="12.75" hidden="false" customHeight="true" outlineLevel="0" collapsed="false">
      <c r="A190" s="2"/>
      <c r="B190" s="2"/>
      <c r="C190" s="2"/>
      <c r="D190" s="2"/>
      <c r="E190" s="5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4"/>
      <c r="W190" s="2"/>
      <c r="X190" s="2"/>
      <c r="Y190" s="2"/>
      <c r="Z190" s="2"/>
      <c r="AA190" s="2"/>
      <c r="AB190" s="2"/>
      <c r="AC190" s="2"/>
    </row>
    <row r="191" customFormat="false" ht="12.75" hidden="false" customHeight="true" outlineLevel="0" collapsed="false">
      <c r="A191" s="2"/>
      <c r="B191" s="2"/>
      <c r="C191" s="2"/>
      <c r="D191" s="2"/>
      <c r="E191" s="5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4"/>
      <c r="W191" s="2"/>
      <c r="X191" s="2"/>
      <c r="Y191" s="2"/>
      <c r="Z191" s="2"/>
      <c r="AA191" s="2"/>
      <c r="AB191" s="2"/>
      <c r="AC191" s="2"/>
    </row>
    <row r="192" customFormat="false" ht="12.75" hidden="false" customHeight="true" outlineLevel="0" collapsed="false">
      <c r="A192" s="2"/>
      <c r="B192" s="2"/>
      <c r="C192" s="2"/>
      <c r="D192" s="2"/>
      <c r="E192" s="5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4"/>
      <c r="W192" s="2"/>
      <c r="X192" s="2"/>
      <c r="Y192" s="2"/>
      <c r="Z192" s="2"/>
      <c r="AA192" s="2"/>
      <c r="AB192" s="2"/>
      <c r="AC192" s="2"/>
    </row>
    <row r="193" customFormat="false" ht="12.75" hidden="false" customHeight="true" outlineLevel="0" collapsed="false">
      <c r="A193" s="2"/>
      <c r="B193" s="2"/>
      <c r="C193" s="2"/>
      <c r="D193" s="2"/>
      <c r="E193" s="5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4"/>
      <c r="W193" s="2"/>
      <c r="X193" s="2"/>
      <c r="Y193" s="2"/>
      <c r="Z193" s="2"/>
      <c r="AA193" s="2"/>
      <c r="AB193" s="2"/>
      <c r="AC193" s="2"/>
    </row>
    <row r="194" customFormat="false" ht="12.75" hidden="false" customHeight="true" outlineLevel="0" collapsed="false">
      <c r="A194" s="2"/>
      <c r="B194" s="2"/>
      <c r="C194" s="2"/>
      <c r="D194" s="2"/>
      <c r="E194" s="5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4"/>
      <c r="W194" s="2"/>
      <c r="X194" s="2"/>
      <c r="Y194" s="2"/>
      <c r="Z194" s="2"/>
      <c r="AA194" s="2"/>
      <c r="AB194" s="2"/>
      <c r="AC194" s="2"/>
    </row>
    <row r="195" customFormat="false" ht="12.75" hidden="false" customHeight="true" outlineLevel="0" collapsed="false">
      <c r="A195" s="2"/>
      <c r="B195" s="2"/>
      <c r="C195" s="2"/>
      <c r="D195" s="2"/>
      <c r="E195" s="5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4"/>
      <c r="W195" s="2"/>
      <c r="X195" s="2"/>
      <c r="Y195" s="2"/>
      <c r="Z195" s="2"/>
      <c r="AA195" s="2"/>
      <c r="AB195" s="2"/>
      <c r="AC195" s="2"/>
    </row>
    <row r="196" customFormat="false" ht="12.75" hidden="false" customHeight="true" outlineLevel="0" collapsed="false">
      <c r="A196" s="2"/>
      <c r="B196" s="2"/>
      <c r="C196" s="2"/>
      <c r="D196" s="2"/>
      <c r="E196" s="5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4"/>
      <c r="W196" s="2"/>
      <c r="X196" s="2"/>
      <c r="Y196" s="2"/>
      <c r="Z196" s="2"/>
      <c r="AA196" s="2"/>
      <c r="AB196" s="2"/>
      <c r="AC196" s="2"/>
    </row>
    <row r="197" customFormat="false" ht="12.75" hidden="false" customHeight="true" outlineLevel="0" collapsed="false">
      <c r="A197" s="2"/>
      <c r="B197" s="2"/>
      <c r="C197" s="2"/>
      <c r="D197" s="2"/>
      <c r="E197" s="5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4"/>
      <c r="W197" s="2"/>
      <c r="X197" s="2"/>
      <c r="Y197" s="2"/>
      <c r="Z197" s="2"/>
      <c r="AA197" s="2"/>
      <c r="AB197" s="2"/>
      <c r="AC197" s="2"/>
    </row>
    <row r="198" customFormat="false" ht="12.75" hidden="false" customHeight="true" outlineLevel="0" collapsed="false">
      <c r="A198" s="2"/>
      <c r="B198" s="2"/>
      <c r="C198" s="2"/>
      <c r="D198" s="2"/>
      <c r="E198" s="5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4"/>
      <c r="W198" s="2"/>
      <c r="X198" s="2"/>
      <c r="Y198" s="2"/>
      <c r="Z198" s="2"/>
      <c r="AA198" s="2"/>
      <c r="AB198" s="2"/>
      <c r="AC198" s="2"/>
    </row>
    <row r="199" customFormat="false" ht="12.75" hidden="false" customHeight="true" outlineLevel="0" collapsed="false">
      <c r="A199" s="2"/>
      <c r="B199" s="2"/>
      <c r="C199" s="2"/>
      <c r="D199" s="2"/>
      <c r="E199" s="5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4"/>
      <c r="W199" s="2"/>
      <c r="X199" s="2"/>
      <c r="Y199" s="2"/>
      <c r="Z199" s="2"/>
      <c r="AA199" s="2"/>
      <c r="AB199" s="2"/>
      <c r="AC199" s="2"/>
    </row>
    <row r="200" customFormat="false" ht="12.75" hidden="false" customHeight="true" outlineLevel="0" collapsed="false">
      <c r="A200" s="2"/>
      <c r="B200" s="2"/>
      <c r="C200" s="2"/>
      <c r="D200" s="2"/>
      <c r="E200" s="5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4"/>
      <c r="W200" s="2"/>
      <c r="X200" s="2"/>
      <c r="Y200" s="2"/>
      <c r="Z200" s="2"/>
      <c r="AA200" s="2"/>
      <c r="AB200" s="2"/>
      <c r="AC200" s="2"/>
    </row>
    <row r="201" customFormat="false" ht="12.75" hidden="false" customHeight="true" outlineLevel="0" collapsed="false">
      <c r="A201" s="2"/>
      <c r="B201" s="2"/>
      <c r="C201" s="2"/>
      <c r="D201" s="2"/>
      <c r="E201" s="5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4"/>
      <c r="W201" s="2"/>
      <c r="X201" s="2"/>
      <c r="Y201" s="2"/>
      <c r="Z201" s="2"/>
      <c r="AA201" s="2"/>
      <c r="AB201" s="2"/>
      <c r="AC201" s="2"/>
    </row>
    <row r="202" customFormat="false" ht="12.75" hidden="false" customHeight="true" outlineLevel="0" collapsed="false">
      <c r="A202" s="2"/>
      <c r="B202" s="2"/>
      <c r="C202" s="2"/>
      <c r="D202" s="2"/>
      <c r="E202" s="5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4"/>
      <c r="W202" s="2"/>
      <c r="X202" s="2"/>
      <c r="Y202" s="2"/>
      <c r="Z202" s="2"/>
      <c r="AA202" s="2"/>
      <c r="AB202" s="2"/>
      <c r="AC202" s="2"/>
    </row>
    <row r="203" customFormat="false" ht="12.75" hidden="false" customHeight="true" outlineLevel="0" collapsed="false">
      <c r="A203" s="2"/>
      <c r="B203" s="2"/>
      <c r="C203" s="2"/>
      <c r="D203" s="2"/>
      <c r="E203" s="5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4"/>
      <c r="W203" s="2"/>
      <c r="X203" s="2"/>
      <c r="Y203" s="2"/>
      <c r="Z203" s="2"/>
      <c r="AA203" s="2"/>
      <c r="AB203" s="2"/>
      <c r="AC203" s="2"/>
    </row>
    <row r="204" customFormat="false" ht="12.75" hidden="false" customHeight="true" outlineLevel="0" collapsed="false">
      <c r="A204" s="2"/>
      <c r="B204" s="2"/>
      <c r="C204" s="2"/>
      <c r="D204" s="2"/>
      <c r="E204" s="5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4"/>
      <c r="W204" s="2"/>
      <c r="X204" s="2"/>
      <c r="Y204" s="2"/>
      <c r="Z204" s="2"/>
      <c r="AA204" s="2"/>
      <c r="AB204" s="2"/>
      <c r="AC204" s="2"/>
    </row>
    <row r="205" customFormat="false" ht="12.75" hidden="false" customHeight="true" outlineLevel="0" collapsed="false">
      <c r="A205" s="2"/>
      <c r="B205" s="2"/>
      <c r="C205" s="2"/>
      <c r="D205" s="2"/>
      <c r="E205" s="5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4"/>
      <c r="W205" s="2"/>
      <c r="X205" s="2"/>
      <c r="Y205" s="2"/>
      <c r="Z205" s="2"/>
      <c r="AA205" s="2"/>
      <c r="AB205" s="2"/>
      <c r="AC205" s="2"/>
    </row>
    <row r="206" customFormat="false" ht="12.75" hidden="false" customHeight="true" outlineLevel="0" collapsed="false">
      <c r="A206" s="2"/>
      <c r="B206" s="2"/>
      <c r="C206" s="2"/>
      <c r="D206" s="2"/>
      <c r="E206" s="5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4"/>
      <c r="W206" s="2"/>
      <c r="X206" s="2"/>
      <c r="Y206" s="2"/>
      <c r="Z206" s="2"/>
      <c r="AA206" s="2"/>
      <c r="AB206" s="2"/>
      <c r="AC206" s="2"/>
    </row>
    <row r="207" customFormat="false" ht="12.75" hidden="false" customHeight="true" outlineLevel="0" collapsed="false">
      <c r="A207" s="2"/>
      <c r="B207" s="2"/>
      <c r="C207" s="2"/>
      <c r="D207" s="2"/>
      <c r="E207" s="5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4"/>
      <c r="W207" s="2"/>
      <c r="X207" s="2"/>
      <c r="Y207" s="2"/>
      <c r="Z207" s="2"/>
      <c r="AA207" s="2"/>
      <c r="AB207" s="2"/>
      <c r="AC207" s="2"/>
    </row>
    <row r="208" customFormat="false" ht="12.75" hidden="false" customHeight="true" outlineLevel="0" collapsed="false">
      <c r="A208" s="2"/>
      <c r="B208" s="2"/>
      <c r="C208" s="2"/>
      <c r="D208" s="2"/>
      <c r="E208" s="5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4"/>
      <c r="W208" s="2"/>
      <c r="X208" s="2"/>
      <c r="Y208" s="2"/>
      <c r="Z208" s="2"/>
      <c r="AA208" s="2"/>
      <c r="AB208" s="2"/>
      <c r="AC208" s="2"/>
    </row>
    <row r="209" customFormat="false" ht="12.75" hidden="false" customHeight="true" outlineLevel="0" collapsed="false">
      <c r="A209" s="2"/>
      <c r="B209" s="2"/>
      <c r="C209" s="2"/>
      <c r="D209" s="2"/>
      <c r="E209" s="5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4"/>
      <c r="W209" s="2"/>
      <c r="X209" s="2"/>
      <c r="Y209" s="2"/>
      <c r="Z209" s="2"/>
      <c r="AA209" s="2"/>
      <c r="AB209" s="2"/>
      <c r="AC209" s="2"/>
    </row>
    <row r="210" customFormat="false" ht="12.75" hidden="false" customHeight="true" outlineLevel="0" collapsed="false">
      <c r="A210" s="2"/>
      <c r="B210" s="2"/>
      <c r="C210" s="2"/>
      <c r="D210" s="2"/>
      <c r="E210" s="5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4"/>
      <c r="W210" s="2"/>
      <c r="X210" s="2"/>
      <c r="Y210" s="2"/>
      <c r="Z210" s="2"/>
      <c r="AA210" s="2"/>
      <c r="AB210" s="2"/>
      <c r="AC210" s="2"/>
    </row>
    <row r="211" customFormat="false" ht="12.75" hidden="false" customHeight="true" outlineLevel="0" collapsed="false">
      <c r="A211" s="2"/>
      <c r="B211" s="2"/>
      <c r="C211" s="2"/>
      <c r="D211" s="2"/>
      <c r="E211" s="5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4"/>
      <c r="W211" s="2"/>
      <c r="X211" s="2"/>
      <c r="Y211" s="2"/>
      <c r="Z211" s="2"/>
      <c r="AA211" s="2"/>
      <c r="AB211" s="2"/>
      <c r="AC211" s="2"/>
    </row>
    <row r="212" customFormat="false" ht="12.75" hidden="false" customHeight="true" outlineLevel="0" collapsed="false">
      <c r="A212" s="2"/>
      <c r="B212" s="2"/>
      <c r="C212" s="2"/>
      <c r="D212" s="2"/>
      <c r="E212" s="5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4"/>
      <c r="W212" s="2"/>
      <c r="X212" s="2"/>
      <c r="Y212" s="2"/>
      <c r="Z212" s="2"/>
      <c r="AA212" s="2"/>
      <c r="AB212" s="2"/>
      <c r="AC212" s="2"/>
    </row>
    <row r="213" customFormat="false" ht="12.75" hidden="false" customHeight="true" outlineLevel="0" collapsed="false">
      <c r="A213" s="2"/>
      <c r="B213" s="2"/>
      <c r="C213" s="2"/>
      <c r="D213" s="2"/>
      <c r="E213" s="5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4"/>
      <c r="W213" s="2"/>
      <c r="X213" s="2"/>
      <c r="Y213" s="2"/>
      <c r="Z213" s="2"/>
      <c r="AA213" s="2"/>
      <c r="AB213" s="2"/>
      <c r="AC213" s="2"/>
    </row>
    <row r="214" customFormat="false" ht="12.75" hidden="false" customHeight="true" outlineLevel="0" collapsed="false">
      <c r="A214" s="2"/>
      <c r="B214" s="2"/>
      <c r="C214" s="2"/>
      <c r="D214" s="2"/>
      <c r="E214" s="5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4"/>
      <c r="W214" s="2"/>
      <c r="X214" s="2"/>
      <c r="Y214" s="2"/>
      <c r="Z214" s="2"/>
      <c r="AA214" s="2"/>
      <c r="AB214" s="2"/>
      <c r="AC214" s="2"/>
    </row>
    <row r="215" customFormat="false" ht="12.75" hidden="false" customHeight="true" outlineLevel="0" collapsed="false">
      <c r="A215" s="2"/>
      <c r="B215" s="2"/>
      <c r="C215" s="2"/>
      <c r="D215" s="2"/>
      <c r="E215" s="5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4"/>
      <c r="W215" s="2"/>
      <c r="X215" s="2"/>
      <c r="Y215" s="2"/>
      <c r="Z215" s="2"/>
      <c r="AA215" s="2"/>
      <c r="AB215" s="2"/>
      <c r="AC215" s="2"/>
    </row>
    <row r="216" customFormat="false" ht="12.75" hidden="false" customHeight="true" outlineLevel="0" collapsed="false">
      <c r="A216" s="2"/>
      <c r="B216" s="2"/>
      <c r="C216" s="2"/>
      <c r="D216" s="2"/>
      <c r="E216" s="5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4"/>
      <c r="W216" s="2"/>
      <c r="X216" s="2"/>
      <c r="Y216" s="2"/>
      <c r="Z216" s="2"/>
      <c r="AA216" s="2"/>
      <c r="AB216" s="2"/>
      <c r="AC216" s="2"/>
    </row>
    <row r="217" customFormat="false" ht="12.75" hidden="false" customHeight="true" outlineLevel="0" collapsed="false">
      <c r="A217" s="2"/>
      <c r="B217" s="2"/>
      <c r="C217" s="2"/>
      <c r="D217" s="2"/>
      <c r="E217" s="5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4"/>
      <c r="W217" s="2"/>
      <c r="X217" s="2"/>
      <c r="Y217" s="2"/>
      <c r="Z217" s="2"/>
      <c r="AA217" s="2"/>
      <c r="AB217" s="2"/>
      <c r="AC217" s="2"/>
    </row>
    <row r="218" customFormat="false" ht="12.75" hidden="false" customHeight="true" outlineLevel="0" collapsed="false">
      <c r="A218" s="2"/>
      <c r="B218" s="2"/>
      <c r="C218" s="2"/>
      <c r="D218" s="2"/>
      <c r="E218" s="5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4"/>
      <c r="W218" s="2"/>
      <c r="X218" s="2"/>
      <c r="Y218" s="2"/>
      <c r="Z218" s="2"/>
      <c r="AA218" s="2"/>
      <c r="AB218" s="2"/>
      <c r="AC218" s="2"/>
    </row>
    <row r="219" customFormat="false" ht="12.75" hidden="false" customHeight="true" outlineLevel="0" collapsed="false">
      <c r="A219" s="2"/>
      <c r="B219" s="2"/>
      <c r="C219" s="2"/>
      <c r="D219" s="2"/>
      <c r="E219" s="5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4"/>
      <c r="W219" s="2"/>
      <c r="X219" s="2"/>
      <c r="Y219" s="2"/>
      <c r="Z219" s="2"/>
      <c r="AA219" s="2"/>
      <c r="AB219" s="2"/>
      <c r="AC219" s="2"/>
    </row>
    <row r="220" customFormat="false" ht="12.75" hidden="false" customHeight="true" outlineLevel="0" collapsed="false">
      <c r="A220" s="2"/>
      <c r="B220" s="2"/>
      <c r="C220" s="2"/>
      <c r="D220" s="2"/>
      <c r="E220" s="5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4"/>
      <c r="W220" s="2"/>
      <c r="X220" s="2"/>
      <c r="Y220" s="2"/>
      <c r="Z220" s="2"/>
      <c r="AA220" s="2"/>
      <c r="AB220" s="2"/>
      <c r="AC220" s="2"/>
    </row>
    <row r="221" customFormat="false" ht="12.75" hidden="false" customHeight="true" outlineLevel="0" collapsed="false">
      <c r="A221" s="2"/>
      <c r="B221" s="2"/>
      <c r="C221" s="2"/>
      <c r="D221" s="2"/>
      <c r="E221" s="5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4"/>
      <c r="W221" s="2"/>
      <c r="X221" s="2"/>
      <c r="Y221" s="2"/>
      <c r="Z221" s="2"/>
      <c r="AA221" s="2"/>
      <c r="AB221" s="2"/>
      <c r="AC221" s="2"/>
    </row>
    <row r="222" customFormat="false" ht="12.75" hidden="false" customHeight="true" outlineLevel="0" collapsed="false">
      <c r="A222" s="2"/>
      <c r="B222" s="2"/>
      <c r="C222" s="2"/>
      <c r="D222" s="2"/>
      <c r="E222" s="5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4"/>
      <c r="W222" s="2"/>
      <c r="X222" s="2"/>
      <c r="Y222" s="2"/>
      <c r="Z222" s="2"/>
      <c r="AA222" s="2"/>
      <c r="AB222" s="2"/>
      <c r="AC222" s="2"/>
    </row>
    <row r="223" customFormat="false" ht="12.75" hidden="false" customHeight="true" outlineLevel="0" collapsed="false">
      <c r="A223" s="2"/>
      <c r="B223" s="2"/>
      <c r="C223" s="2"/>
      <c r="D223" s="2"/>
      <c r="E223" s="5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4"/>
      <c r="W223" s="2"/>
      <c r="X223" s="2"/>
      <c r="Y223" s="2"/>
      <c r="Z223" s="2"/>
      <c r="AA223" s="2"/>
      <c r="AB223" s="2"/>
      <c r="AC223" s="2"/>
    </row>
    <row r="224" customFormat="false" ht="12.75" hidden="false" customHeight="true" outlineLevel="0" collapsed="false">
      <c r="A224" s="2"/>
      <c r="B224" s="2"/>
      <c r="C224" s="2"/>
      <c r="D224" s="2"/>
      <c r="E224" s="5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4"/>
      <c r="W224" s="2"/>
      <c r="X224" s="2"/>
      <c r="Y224" s="2"/>
      <c r="Z224" s="2"/>
      <c r="AA224" s="2"/>
      <c r="AB224" s="2"/>
      <c r="AC224" s="2"/>
    </row>
    <row r="225" customFormat="false" ht="12.75" hidden="false" customHeight="true" outlineLevel="0" collapsed="false">
      <c r="A225" s="2"/>
      <c r="B225" s="2"/>
      <c r="C225" s="2"/>
      <c r="D225" s="2"/>
      <c r="E225" s="5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4"/>
      <c r="W225" s="2"/>
      <c r="X225" s="2"/>
      <c r="Y225" s="2"/>
      <c r="Z225" s="2"/>
      <c r="AA225" s="2"/>
      <c r="AB225" s="2"/>
      <c r="AC225" s="2"/>
    </row>
    <row r="226" customFormat="false" ht="12.75" hidden="false" customHeight="true" outlineLevel="0" collapsed="false">
      <c r="A226" s="2"/>
      <c r="B226" s="2"/>
      <c r="C226" s="2"/>
      <c r="D226" s="2"/>
      <c r="E226" s="5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4"/>
      <c r="W226" s="2"/>
      <c r="X226" s="2"/>
      <c r="Y226" s="2"/>
      <c r="Z226" s="2"/>
      <c r="AA226" s="2"/>
      <c r="AB226" s="2"/>
      <c r="AC226" s="2"/>
    </row>
    <row r="227" customFormat="false" ht="12.75" hidden="false" customHeight="true" outlineLevel="0" collapsed="false">
      <c r="A227" s="2"/>
      <c r="B227" s="2"/>
      <c r="C227" s="2"/>
      <c r="D227" s="2"/>
      <c r="E227" s="5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4"/>
      <c r="W227" s="2"/>
      <c r="X227" s="2"/>
      <c r="Y227" s="2"/>
      <c r="Z227" s="2"/>
      <c r="AA227" s="2"/>
      <c r="AB227" s="2"/>
      <c r="AC227" s="2"/>
    </row>
    <row r="228" customFormat="false" ht="12.75" hidden="false" customHeight="true" outlineLevel="0" collapsed="false">
      <c r="A228" s="2"/>
      <c r="B228" s="2"/>
      <c r="C228" s="2"/>
      <c r="D228" s="2"/>
      <c r="E228" s="5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4"/>
      <c r="W228" s="2"/>
      <c r="X228" s="2"/>
      <c r="Y228" s="2"/>
      <c r="Z228" s="2"/>
      <c r="AA228" s="2"/>
      <c r="AB228" s="2"/>
      <c r="AC228" s="2"/>
    </row>
    <row r="229" customFormat="false" ht="12.75" hidden="false" customHeight="true" outlineLevel="0" collapsed="false">
      <c r="A229" s="2"/>
      <c r="B229" s="2"/>
      <c r="C229" s="2"/>
      <c r="D229" s="2"/>
      <c r="E229" s="5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4"/>
      <c r="W229" s="2"/>
      <c r="X229" s="2"/>
      <c r="Y229" s="2"/>
      <c r="Z229" s="2"/>
      <c r="AA229" s="2"/>
      <c r="AB229" s="2"/>
      <c r="AC229" s="2"/>
    </row>
    <row r="230" customFormat="false" ht="12.75" hidden="false" customHeight="true" outlineLevel="0" collapsed="false">
      <c r="A230" s="2"/>
      <c r="B230" s="2"/>
      <c r="C230" s="2"/>
      <c r="D230" s="2"/>
      <c r="E230" s="5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4"/>
      <c r="W230" s="2"/>
      <c r="X230" s="2"/>
      <c r="Y230" s="2"/>
      <c r="Z230" s="2"/>
      <c r="AA230" s="2"/>
      <c r="AB230" s="2"/>
      <c r="AC230" s="2"/>
    </row>
    <row r="231" customFormat="false" ht="12.75" hidden="false" customHeight="true" outlineLevel="0" collapsed="false">
      <c r="A231" s="2"/>
      <c r="B231" s="2"/>
      <c r="C231" s="2"/>
      <c r="D231" s="2"/>
      <c r="E231" s="5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4"/>
      <c r="W231" s="2"/>
      <c r="X231" s="2"/>
      <c r="Y231" s="2"/>
      <c r="Z231" s="2"/>
      <c r="AA231" s="2"/>
      <c r="AB231" s="2"/>
      <c r="AC231" s="2"/>
    </row>
    <row r="232" customFormat="false" ht="12.75" hidden="false" customHeight="true" outlineLevel="0" collapsed="false">
      <c r="A232" s="2"/>
      <c r="B232" s="2"/>
      <c r="C232" s="2"/>
      <c r="D232" s="2"/>
      <c r="E232" s="5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4"/>
      <c r="W232" s="2"/>
      <c r="X232" s="2"/>
      <c r="Y232" s="2"/>
      <c r="Z232" s="2"/>
      <c r="AA232" s="2"/>
      <c r="AB232" s="2"/>
      <c r="AC232" s="2"/>
    </row>
    <row r="233" customFormat="false" ht="12.75" hidden="false" customHeight="true" outlineLevel="0" collapsed="false">
      <c r="A233" s="2"/>
      <c r="B233" s="2"/>
      <c r="C233" s="2"/>
      <c r="D233" s="2"/>
      <c r="E233" s="5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4"/>
      <c r="W233" s="2"/>
      <c r="X233" s="2"/>
      <c r="Y233" s="2"/>
      <c r="Z233" s="2"/>
      <c r="AA233" s="2"/>
      <c r="AB233" s="2"/>
      <c r="AC233" s="2"/>
    </row>
    <row r="234" customFormat="false" ht="12.75" hidden="false" customHeight="true" outlineLevel="0" collapsed="false">
      <c r="A234" s="2"/>
      <c r="B234" s="2"/>
      <c r="C234" s="2"/>
      <c r="D234" s="2"/>
      <c r="E234" s="5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4"/>
      <c r="W234" s="2"/>
      <c r="X234" s="2"/>
      <c r="Y234" s="2"/>
      <c r="Z234" s="2"/>
      <c r="AA234" s="2"/>
      <c r="AB234" s="2"/>
      <c r="AC234" s="2"/>
    </row>
    <row r="235" customFormat="false" ht="12.75" hidden="false" customHeight="true" outlineLevel="0" collapsed="false">
      <c r="A235" s="2"/>
      <c r="B235" s="2"/>
      <c r="C235" s="2"/>
      <c r="D235" s="2"/>
      <c r="E235" s="5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4"/>
      <c r="W235" s="2"/>
      <c r="X235" s="2"/>
      <c r="Y235" s="2"/>
      <c r="Z235" s="2"/>
      <c r="AA235" s="2"/>
      <c r="AB235" s="2"/>
      <c r="AC235" s="2"/>
    </row>
    <row r="236" customFormat="false" ht="12.75" hidden="false" customHeight="true" outlineLevel="0" collapsed="false">
      <c r="A236" s="2"/>
      <c r="B236" s="2"/>
      <c r="C236" s="2"/>
      <c r="D236" s="2"/>
      <c r="E236" s="5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4"/>
      <c r="W236" s="2"/>
      <c r="X236" s="2"/>
      <c r="Y236" s="2"/>
      <c r="Z236" s="2"/>
      <c r="AA236" s="2"/>
      <c r="AB236" s="2"/>
      <c r="AC236" s="2"/>
    </row>
    <row r="237" customFormat="false" ht="12.75" hidden="false" customHeight="true" outlineLevel="0" collapsed="false">
      <c r="A237" s="2"/>
      <c r="B237" s="2"/>
      <c r="C237" s="2"/>
      <c r="D237" s="2"/>
      <c r="E237" s="5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4"/>
      <c r="W237" s="2"/>
      <c r="X237" s="2"/>
      <c r="Y237" s="2"/>
      <c r="Z237" s="2"/>
      <c r="AA237" s="2"/>
      <c r="AB237" s="2"/>
      <c r="AC237" s="2"/>
    </row>
    <row r="238" customFormat="false" ht="12.75" hidden="false" customHeight="true" outlineLevel="0" collapsed="false">
      <c r="A238" s="2"/>
      <c r="B238" s="2"/>
      <c r="C238" s="2"/>
      <c r="D238" s="2"/>
      <c r="E238" s="5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4"/>
      <c r="W238" s="2"/>
      <c r="X238" s="2"/>
      <c r="Y238" s="2"/>
      <c r="Z238" s="2"/>
      <c r="AA238" s="2"/>
      <c r="AB238" s="2"/>
      <c r="AC238" s="2"/>
    </row>
    <row r="239" customFormat="false" ht="12.75" hidden="false" customHeight="true" outlineLevel="0" collapsed="false">
      <c r="A239" s="2"/>
      <c r="B239" s="2"/>
      <c r="C239" s="2"/>
      <c r="D239" s="2"/>
      <c r="E239" s="5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4"/>
      <c r="W239" s="2"/>
      <c r="X239" s="2"/>
      <c r="Y239" s="2"/>
      <c r="Z239" s="2"/>
      <c r="AA239" s="2"/>
      <c r="AB239" s="2"/>
      <c r="AC239" s="2"/>
    </row>
    <row r="240" customFormat="false" ht="12.75" hidden="false" customHeight="true" outlineLevel="0" collapsed="false">
      <c r="A240" s="2"/>
      <c r="B240" s="2"/>
      <c r="C240" s="2"/>
      <c r="D240" s="2"/>
      <c r="E240" s="5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4"/>
      <c r="W240" s="2"/>
      <c r="X240" s="2"/>
      <c r="Y240" s="2"/>
      <c r="Z240" s="2"/>
      <c r="AA240" s="2"/>
      <c r="AB240" s="2"/>
      <c r="AC240" s="2"/>
    </row>
    <row r="241" customFormat="false" ht="12.75" hidden="false" customHeight="true" outlineLevel="0" collapsed="false">
      <c r="A241" s="2"/>
      <c r="B241" s="2"/>
      <c r="C241" s="2"/>
      <c r="D241" s="2"/>
      <c r="E241" s="5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4"/>
      <c r="W241" s="2"/>
      <c r="X241" s="2"/>
      <c r="Y241" s="2"/>
      <c r="Z241" s="2"/>
      <c r="AA241" s="2"/>
      <c r="AB241" s="2"/>
      <c r="AC241" s="2"/>
    </row>
    <row r="242" customFormat="false" ht="12.75" hidden="false" customHeight="true" outlineLevel="0" collapsed="false">
      <c r="A242" s="2"/>
      <c r="B242" s="2"/>
      <c r="C242" s="2"/>
      <c r="D242" s="2"/>
      <c r="E242" s="5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4"/>
      <c r="W242" s="2"/>
      <c r="X242" s="2"/>
      <c r="Y242" s="2"/>
      <c r="Z242" s="2"/>
      <c r="AA242" s="2"/>
      <c r="AB242" s="2"/>
      <c r="AC242" s="2"/>
    </row>
    <row r="243" customFormat="false" ht="12.75" hidden="false" customHeight="true" outlineLevel="0" collapsed="false">
      <c r="A243" s="2"/>
      <c r="B243" s="2"/>
      <c r="C243" s="2"/>
      <c r="D243" s="2"/>
      <c r="E243" s="5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4"/>
      <c r="W243" s="2"/>
      <c r="X243" s="2"/>
      <c r="Y243" s="2"/>
      <c r="Z243" s="2"/>
      <c r="AA243" s="2"/>
      <c r="AB243" s="2"/>
      <c r="AC243" s="2"/>
    </row>
    <row r="244" customFormat="false" ht="12.75" hidden="false" customHeight="true" outlineLevel="0" collapsed="false">
      <c r="A244" s="2"/>
      <c r="B244" s="2"/>
      <c r="C244" s="2"/>
      <c r="D244" s="2"/>
      <c r="E244" s="5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4"/>
      <c r="W244" s="2"/>
      <c r="X244" s="2"/>
      <c r="Y244" s="2"/>
      <c r="Z244" s="2"/>
      <c r="AA244" s="2"/>
      <c r="AB244" s="2"/>
      <c r="AC244" s="2"/>
    </row>
    <row r="245" customFormat="false" ht="12.75" hidden="false" customHeight="true" outlineLevel="0" collapsed="false">
      <c r="A245" s="2"/>
      <c r="B245" s="2"/>
      <c r="C245" s="2"/>
      <c r="D245" s="2"/>
      <c r="E245" s="5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4"/>
      <c r="W245" s="2"/>
      <c r="X245" s="2"/>
      <c r="Y245" s="2"/>
      <c r="Z245" s="2"/>
      <c r="AA245" s="2"/>
      <c r="AB245" s="2"/>
      <c r="AC245" s="2"/>
    </row>
    <row r="246" customFormat="false" ht="12.75" hidden="false" customHeight="true" outlineLevel="0" collapsed="false">
      <c r="A246" s="2"/>
      <c r="B246" s="2"/>
      <c r="C246" s="2"/>
      <c r="D246" s="2"/>
      <c r="E246" s="5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4"/>
      <c r="W246" s="2"/>
      <c r="X246" s="2"/>
      <c r="Y246" s="2"/>
      <c r="Z246" s="2"/>
      <c r="AA246" s="2"/>
      <c r="AB246" s="2"/>
      <c r="AC246" s="2"/>
    </row>
    <row r="247" customFormat="false" ht="12.75" hidden="false" customHeight="true" outlineLevel="0" collapsed="false">
      <c r="A247" s="2"/>
      <c r="B247" s="2"/>
      <c r="C247" s="2"/>
      <c r="D247" s="2"/>
      <c r="E247" s="5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4"/>
      <c r="W247" s="2"/>
      <c r="X247" s="2"/>
      <c r="Y247" s="2"/>
      <c r="Z247" s="2"/>
      <c r="AA247" s="2"/>
      <c r="AB247" s="2"/>
      <c r="AC247" s="2"/>
    </row>
    <row r="248" customFormat="false" ht="12.75" hidden="false" customHeight="true" outlineLevel="0" collapsed="false">
      <c r="A248" s="2"/>
      <c r="B248" s="2"/>
      <c r="C248" s="2"/>
      <c r="D248" s="2"/>
      <c r="E248" s="5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4"/>
      <c r="W248" s="2"/>
      <c r="X248" s="2"/>
      <c r="Y248" s="2"/>
      <c r="Z248" s="2"/>
      <c r="AA248" s="2"/>
      <c r="AB248" s="2"/>
      <c r="AC248" s="2"/>
    </row>
    <row r="249" customFormat="false" ht="12.75" hidden="false" customHeight="true" outlineLevel="0" collapsed="false">
      <c r="A249" s="2"/>
      <c r="B249" s="2"/>
      <c r="C249" s="2"/>
      <c r="D249" s="2"/>
      <c r="E249" s="5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4"/>
      <c r="W249" s="2"/>
      <c r="X249" s="2"/>
      <c r="Y249" s="2"/>
      <c r="Z249" s="2"/>
      <c r="AA249" s="2"/>
      <c r="AB249" s="2"/>
      <c r="AC249" s="2"/>
    </row>
    <row r="250" customFormat="false" ht="12.75" hidden="false" customHeight="true" outlineLevel="0" collapsed="false">
      <c r="A250" s="2"/>
      <c r="B250" s="2"/>
      <c r="C250" s="2"/>
      <c r="D250" s="2"/>
      <c r="E250" s="5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4"/>
      <c r="W250" s="2"/>
      <c r="X250" s="2"/>
      <c r="Y250" s="2"/>
      <c r="Z250" s="2"/>
      <c r="AA250" s="2"/>
      <c r="AB250" s="2"/>
      <c r="AC250" s="2"/>
    </row>
    <row r="251" customFormat="false" ht="12.75" hidden="false" customHeight="true" outlineLevel="0" collapsed="false">
      <c r="A251" s="2"/>
      <c r="B251" s="2"/>
      <c r="C251" s="2"/>
      <c r="D251" s="2"/>
      <c r="E251" s="5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4"/>
      <c r="W251" s="2"/>
      <c r="X251" s="2"/>
      <c r="Y251" s="2"/>
      <c r="Z251" s="2"/>
      <c r="AA251" s="2"/>
      <c r="AB251" s="2"/>
      <c r="AC251" s="2"/>
    </row>
    <row r="252" customFormat="false" ht="12.75" hidden="false" customHeight="true" outlineLevel="0" collapsed="false">
      <c r="A252" s="2"/>
      <c r="B252" s="2"/>
      <c r="C252" s="2"/>
      <c r="D252" s="2"/>
      <c r="E252" s="5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4"/>
      <c r="W252" s="2"/>
      <c r="X252" s="2"/>
      <c r="Y252" s="2"/>
      <c r="Z252" s="2"/>
      <c r="AA252" s="2"/>
      <c r="AB252" s="2"/>
      <c r="AC252" s="2"/>
    </row>
    <row r="253" customFormat="false" ht="12.75" hidden="false" customHeight="true" outlineLevel="0" collapsed="false">
      <c r="A253" s="2"/>
      <c r="B253" s="2"/>
      <c r="C253" s="2"/>
      <c r="D253" s="2"/>
      <c r="E253" s="5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4"/>
      <c r="W253" s="2"/>
      <c r="X253" s="2"/>
      <c r="Y253" s="2"/>
      <c r="Z253" s="2"/>
      <c r="AA253" s="2"/>
      <c r="AB253" s="2"/>
      <c r="AC253" s="2"/>
    </row>
    <row r="254" customFormat="false" ht="12.75" hidden="false" customHeight="true" outlineLevel="0" collapsed="false">
      <c r="A254" s="2"/>
      <c r="B254" s="2"/>
      <c r="C254" s="2"/>
      <c r="D254" s="2"/>
      <c r="E254" s="5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4"/>
      <c r="W254" s="2"/>
      <c r="X254" s="2"/>
      <c r="Y254" s="2"/>
      <c r="Z254" s="2"/>
      <c r="AA254" s="2"/>
      <c r="AB254" s="2"/>
      <c r="AC254" s="2"/>
    </row>
    <row r="255" customFormat="false" ht="12.75" hidden="false" customHeight="true" outlineLevel="0" collapsed="false">
      <c r="A255" s="2"/>
      <c r="B255" s="2"/>
      <c r="C255" s="2"/>
      <c r="D255" s="2"/>
      <c r="E255" s="5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4"/>
      <c r="W255" s="2"/>
      <c r="X255" s="2"/>
      <c r="Y255" s="2"/>
      <c r="Z255" s="2"/>
      <c r="AA255" s="2"/>
      <c r="AB255" s="2"/>
      <c r="AC255" s="2"/>
    </row>
    <row r="256" customFormat="false" ht="12.75" hidden="false" customHeight="true" outlineLevel="0" collapsed="false">
      <c r="A256" s="2"/>
      <c r="B256" s="2"/>
      <c r="C256" s="2"/>
      <c r="D256" s="2"/>
      <c r="E256" s="5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4"/>
      <c r="W256" s="2"/>
      <c r="X256" s="2"/>
      <c r="Y256" s="2"/>
      <c r="Z256" s="2"/>
      <c r="AA256" s="2"/>
      <c r="AB256" s="2"/>
      <c r="AC256" s="2"/>
    </row>
    <row r="257" customFormat="false" ht="12.75" hidden="false" customHeight="true" outlineLevel="0" collapsed="false">
      <c r="A257" s="2"/>
      <c r="B257" s="2"/>
      <c r="C257" s="2"/>
      <c r="D257" s="2"/>
      <c r="E257" s="5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4"/>
      <c r="W257" s="2"/>
      <c r="X257" s="2"/>
      <c r="Y257" s="2"/>
      <c r="Z257" s="2"/>
      <c r="AA257" s="2"/>
      <c r="AB257" s="2"/>
      <c r="AC257" s="2"/>
    </row>
    <row r="258" customFormat="false" ht="12.75" hidden="false" customHeight="true" outlineLevel="0" collapsed="false">
      <c r="A258" s="2"/>
      <c r="B258" s="2"/>
      <c r="C258" s="2"/>
      <c r="D258" s="2"/>
      <c r="E258" s="5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4"/>
      <c r="W258" s="2"/>
      <c r="X258" s="2"/>
      <c r="Y258" s="2"/>
      <c r="Z258" s="2"/>
      <c r="AA258" s="2"/>
      <c r="AB258" s="2"/>
      <c r="AC258" s="2"/>
    </row>
    <row r="259" customFormat="false" ht="12.75" hidden="false" customHeight="true" outlineLevel="0" collapsed="false">
      <c r="A259" s="2"/>
      <c r="B259" s="2"/>
      <c r="C259" s="2"/>
      <c r="D259" s="2"/>
      <c r="E259" s="5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4"/>
      <c r="W259" s="2"/>
      <c r="X259" s="2"/>
      <c r="Y259" s="2"/>
      <c r="Z259" s="2"/>
      <c r="AA259" s="2"/>
      <c r="AB259" s="2"/>
      <c r="AC259" s="2"/>
    </row>
    <row r="260" customFormat="false" ht="12.75" hidden="false" customHeight="true" outlineLevel="0" collapsed="false">
      <c r="A260" s="2"/>
      <c r="B260" s="2"/>
      <c r="C260" s="2"/>
      <c r="D260" s="2"/>
      <c r="E260" s="5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4"/>
      <c r="W260" s="2"/>
      <c r="X260" s="2"/>
      <c r="Y260" s="2"/>
      <c r="Z260" s="2"/>
      <c r="AA260" s="2"/>
      <c r="AB260" s="2"/>
      <c r="AC260" s="2"/>
    </row>
    <row r="261" customFormat="false" ht="12.75" hidden="false" customHeight="true" outlineLevel="0" collapsed="false">
      <c r="A261" s="2"/>
      <c r="B261" s="2"/>
      <c r="C261" s="2"/>
      <c r="D261" s="2"/>
      <c r="E261" s="5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4"/>
      <c r="W261" s="2"/>
      <c r="X261" s="2"/>
      <c r="Y261" s="2"/>
      <c r="Z261" s="2"/>
      <c r="AA261" s="2"/>
      <c r="AB261" s="2"/>
      <c r="AC261" s="2"/>
    </row>
    <row r="262" customFormat="false" ht="12.75" hidden="false" customHeight="true" outlineLevel="0" collapsed="false">
      <c r="A262" s="2"/>
      <c r="B262" s="2"/>
      <c r="C262" s="2"/>
      <c r="D262" s="2"/>
      <c r="E262" s="5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4"/>
      <c r="W262" s="2"/>
      <c r="X262" s="2"/>
      <c r="Y262" s="2"/>
      <c r="Z262" s="2"/>
      <c r="AA262" s="2"/>
      <c r="AB262" s="2"/>
      <c r="AC262" s="2"/>
    </row>
    <row r="263" customFormat="false" ht="12.75" hidden="false" customHeight="true" outlineLevel="0" collapsed="false">
      <c r="A263" s="2"/>
      <c r="B263" s="2"/>
      <c r="C263" s="2"/>
      <c r="D263" s="2"/>
      <c r="E263" s="5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4"/>
      <c r="W263" s="2"/>
      <c r="X263" s="2"/>
      <c r="Y263" s="2"/>
      <c r="Z263" s="2"/>
      <c r="AA263" s="2"/>
      <c r="AB263" s="2"/>
      <c r="AC263" s="2"/>
    </row>
    <row r="264" customFormat="false" ht="12.75" hidden="false" customHeight="true" outlineLevel="0" collapsed="false">
      <c r="A264" s="2"/>
      <c r="B264" s="2"/>
      <c r="C264" s="2"/>
      <c r="D264" s="2"/>
      <c r="E264" s="5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4"/>
      <c r="W264" s="2"/>
      <c r="X264" s="2"/>
      <c r="Y264" s="2"/>
      <c r="Z264" s="2"/>
      <c r="AA264" s="2"/>
      <c r="AB264" s="2"/>
      <c r="AC264" s="2"/>
    </row>
    <row r="265" customFormat="false" ht="12.75" hidden="false" customHeight="true" outlineLevel="0" collapsed="false">
      <c r="A265" s="2"/>
      <c r="B265" s="2"/>
      <c r="C265" s="2"/>
      <c r="D265" s="2"/>
      <c r="E265" s="5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4"/>
      <c r="W265" s="2"/>
      <c r="X265" s="2"/>
      <c r="Y265" s="2"/>
      <c r="Z265" s="2"/>
      <c r="AA265" s="2"/>
      <c r="AB265" s="2"/>
      <c r="AC265" s="2"/>
    </row>
    <row r="266" customFormat="false" ht="12.75" hidden="false" customHeight="true" outlineLevel="0" collapsed="false">
      <c r="A266" s="2"/>
      <c r="B266" s="2"/>
      <c r="C266" s="2"/>
      <c r="D266" s="2"/>
      <c r="E266" s="5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4"/>
      <c r="W266" s="2"/>
      <c r="X266" s="2"/>
      <c r="Y266" s="2"/>
      <c r="Z266" s="2"/>
      <c r="AA266" s="2"/>
      <c r="AB266" s="2"/>
      <c r="AC266" s="2"/>
    </row>
    <row r="267" customFormat="false" ht="12.75" hidden="false" customHeight="true" outlineLevel="0" collapsed="false">
      <c r="A267" s="2"/>
      <c r="B267" s="2"/>
      <c r="C267" s="2"/>
      <c r="D267" s="2"/>
      <c r="E267" s="5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4"/>
      <c r="W267" s="2"/>
      <c r="X267" s="2"/>
      <c r="Y267" s="2"/>
      <c r="Z267" s="2"/>
      <c r="AA267" s="2"/>
      <c r="AB267" s="2"/>
      <c r="AC267" s="2"/>
    </row>
    <row r="268" customFormat="false" ht="12.75" hidden="false" customHeight="true" outlineLevel="0" collapsed="false">
      <c r="A268" s="2"/>
      <c r="B268" s="2"/>
      <c r="C268" s="2"/>
      <c r="D268" s="2"/>
      <c r="E268" s="5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4"/>
      <c r="W268" s="2"/>
      <c r="X268" s="2"/>
      <c r="Y268" s="2"/>
      <c r="Z268" s="2"/>
      <c r="AA268" s="2"/>
      <c r="AB268" s="2"/>
      <c r="AC268" s="2"/>
    </row>
    <row r="269" customFormat="false" ht="12.75" hidden="false" customHeight="true" outlineLevel="0" collapsed="false">
      <c r="A269" s="2"/>
      <c r="B269" s="2"/>
      <c r="C269" s="2"/>
      <c r="D269" s="2"/>
      <c r="E269" s="5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4"/>
      <c r="W269" s="2"/>
      <c r="X269" s="2"/>
      <c r="Y269" s="2"/>
      <c r="Z269" s="2"/>
      <c r="AA269" s="2"/>
      <c r="AB269" s="2"/>
      <c r="AC269" s="2"/>
    </row>
    <row r="270" customFormat="false" ht="12.75" hidden="false" customHeight="true" outlineLevel="0" collapsed="false">
      <c r="A270" s="2"/>
      <c r="B270" s="2"/>
      <c r="C270" s="2"/>
      <c r="D270" s="2"/>
      <c r="E270" s="5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4"/>
      <c r="W270" s="2"/>
      <c r="X270" s="2"/>
      <c r="Y270" s="2"/>
      <c r="Z270" s="2"/>
      <c r="AA270" s="2"/>
      <c r="AB270" s="2"/>
      <c r="AC270" s="2"/>
    </row>
    <row r="271" customFormat="false" ht="12.75" hidden="false" customHeight="true" outlineLevel="0" collapsed="false">
      <c r="A271" s="2"/>
      <c r="B271" s="2"/>
      <c r="C271" s="2"/>
      <c r="D271" s="2"/>
      <c r="E271" s="5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4"/>
      <c r="W271" s="2"/>
      <c r="X271" s="2"/>
      <c r="Y271" s="2"/>
      <c r="Z271" s="2"/>
      <c r="AA271" s="2"/>
      <c r="AB271" s="2"/>
      <c r="AC271" s="2"/>
    </row>
    <row r="272" customFormat="false" ht="12.75" hidden="false" customHeight="true" outlineLevel="0" collapsed="false">
      <c r="A272" s="2"/>
      <c r="B272" s="2"/>
      <c r="C272" s="2"/>
      <c r="D272" s="2"/>
      <c r="E272" s="5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4"/>
      <c r="W272" s="2"/>
      <c r="X272" s="2"/>
      <c r="Y272" s="2"/>
      <c r="Z272" s="2"/>
      <c r="AA272" s="2"/>
      <c r="AB272" s="2"/>
      <c r="AC272" s="2"/>
    </row>
    <row r="273" customFormat="false" ht="12.75" hidden="false" customHeight="true" outlineLevel="0" collapsed="false">
      <c r="A273" s="2"/>
      <c r="B273" s="2"/>
      <c r="C273" s="2"/>
      <c r="D273" s="2"/>
      <c r="E273" s="5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4"/>
      <c r="W273" s="2"/>
      <c r="X273" s="2"/>
      <c r="Y273" s="2"/>
      <c r="Z273" s="2"/>
      <c r="AA273" s="2"/>
      <c r="AB273" s="2"/>
      <c r="AC273" s="2"/>
    </row>
    <row r="274" customFormat="false" ht="12.75" hidden="false" customHeight="true" outlineLevel="0" collapsed="false">
      <c r="A274" s="2"/>
      <c r="B274" s="2"/>
      <c r="C274" s="2"/>
      <c r="D274" s="2"/>
      <c r="E274" s="5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4"/>
      <c r="W274" s="2"/>
      <c r="X274" s="2"/>
      <c r="Y274" s="2"/>
      <c r="Z274" s="2"/>
      <c r="AA274" s="2"/>
      <c r="AB274" s="2"/>
      <c r="AC274" s="2"/>
    </row>
    <row r="275" customFormat="false" ht="12.75" hidden="false" customHeight="true" outlineLevel="0" collapsed="false">
      <c r="A275" s="2"/>
      <c r="B275" s="2"/>
      <c r="C275" s="2"/>
      <c r="D275" s="2"/>
      <c r="E275" s="5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4"/>
      <c r="W275" s="2"/>
      <c r="X275" s="2"/>
      <c r="Y275" s="2"/>
      <c r="Z275" s="2"/>
      <c r="AA275" s="2"/>
      <c r="AB275" s="2"/>
      <c r="AC275" s="2"/>
    </row>
    <row r="276" customFormat="false" ht="12.75" hidden="false" customHeight="true" outlineLevel="0" collapsed="false">
      <c r="A276" s="2"/>
      <c r="B276" s="2"/>
      <c r="C276" s="2"/>
      <c r="D276" s="2"/>
      <c r="E276" s="5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4"/>
      <c r="W276" s="2"/>
      <c r="X276" s="2"/>
      <c r="Y276" s="2"/>
      <c r="Z276" s="2"/>
      <c r="AA276" s="2"/>
      <c r="AB276" s="2"/>
      <c r="AC276" s="2"/>
    </row>
    <row r="277" customFormat="false" ht="12.75" hidden="false" customHeight="true" outlineLevel="0" collapsed="false">
      <c r="A277" s="2"/>
      <c r="B277" s="2"/>
      <c r="C277" s="2"/>
      <c r="D277" s="2"/>
      <c r="E277" s="5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4"/>
      <c r="W277" s="2"/>
      <c r="X277" s="2"/>
      <c r="Y277" s="2"/>
      <c r="Z277" s="2"/>
      <c r="AA277" s="2"/>
      <c r="AB277" s="2"/>
      <c r="AC277" s="2"/>
    </row>
    <row r="278" customFormat="false" ht="12.75" hidden="false" customHeight="true" outlineLevel="0" collapsed="false">
      <c r="A278" s="2"/>
      <c r="B278" s="2"/>
      <c r="C278" s="2"/>
      <c r="D278" s="2"/>
      <c r="E278" s="5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4"/>
      <c r="W278" s="2"/>
      <c r="X278" s="2"/>
      <c r="Y278" s="2"/>
      <c r="Z278" s="2"/>
      <c r="AA278" s="2"/>
      <c r="AB278" s="2"/>
      <c r="AC278" s="2"/>
    </row>
    <row r="279" customFormat="false" ht="12.75" hidden="false" customHeight="true" outlineLevel="0" collapsed="false">
      <c r="A279" s="2"/>
      <c r="B279" s="2"/>
      <c r="C279" s="2"/>
      <c r="D279" s="2"/>
      <c r="E279" s="5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4"/>
      <c r="W279" s="2"/>
      <c r="X279" s="2"/>
      <c r="Y279" s="2"/>
      <c r="Z279" s="2"/>
      <c r="AA279" s="2"/>
      <c r="AB279" s="2"/>
      <c r="AC279" s="2"/>
    </row>
    <row r="280" customFormat="false" ht="12.75" hidden="false" customHeight="true" outlineLevel="0" collapsed="false">
      <c r="A280" s="2"/>
      <c r="B280" s="2"/>
      <c r="C280" s="2"/>
      <c r="D280" s="2"/>
      <c r="E280" s="5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4"/>
      <c r="W280" s="2"/>
      <c r="X280" s="2"/>
      <c r="Y280" s="2"/>
      <c r="Z280" s="2"/>
      <c r="AA280" s="2"/>
      <c r="AB280" s="2"/>
      <c r="AC280" s="2"/>
    </row>
    <row r="281" customFormat="false" ht="12.75" hidden="false" customHeight="true" outlineLevel="0" collapsed="false">
      <c r="A281" s="2"/>
      <c r="B281" s="2"/>
      <c r="C281" s="2"/>
      <c r="D281" s="2"/>
      <c r="E281" s="5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4"/>
      <c r="W281" s="2"/>
      <c r="X281" s="2"/>
      <c r="Y281" s="2"/>
      <c r="Z281" s="2"/>
      <c r="AA281" s="2"/>
      <c r="AB281" s="2"/>
      <c r="AC281" s="2"/>
    </row>
    <row r="282" customFormat="false" ht="12.75" hidden="false" customHeight="true" outlineLevel="0" collapsed="false">
      <c r="A282" s="2"/>
      <c r="B282" s="2"/>
      <c r="C282" s="2"/>
      <c r="D282" s="2"/>
      <c r="E282" s="5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4"/>
      <c r="W282" s="2"/>
      <c r="X282" s="2"/>
      <c r="Y282" s="2"/>
      <c r="Z282" s="2"/>
      <c r="AA282" s="2"/>
      <c r="AB282" s="2"/>
      <c r="AC282" s="2"/>
    </row>
    <row r="283" customFormat="false" ht="12.75" hidden="false" customHeight="true" outlineLevel="0" collapsed="false">
      <c r="A283" s="2"/>
      <c r="B283" s="2"/>
      <c r="C283" s="2"/>
      <c r="D283" s="2"/>
      <c r="E283" s="5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4"/>
      <c r="W283" s="2"/>
      <c r="X283" s="2"/>
      <c r="Y283" s="2"/>
      <c r="Z283" s="2"/>
      <c r="AA283" s="2"/>
      <c r="AB283" s="2"/>
      <c r="AC283" s="2"/>
    </row>
    <row r="284" customFormat="false" ht="12.75" hidden="false" customHeight="true" outlineLevel="0" collapsed="false">
      <c r="A284" s="2"/>
      <c r="B284" s="2"/>
      <c r="C284" s="2"/>
      <c r="D284" s="2"/>
      <c r="E284" s="5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4"/>
      <c r="W284" s="2"/>
      <c r="X284" s="2"/>
      <c r="Y284" s="2"/>
      <c r="Z284" s="2"/>
      <c r="AA284" s="2"/>
      <c r="AB284" s="2"/>
      <c r="AC284" s="2"/>
    </row>
    <row r="285" customFormat="false" ht="12.75" hidden="false" customHeight="true" outlineLevel="0" collapsed="false">
      <c r="A285" s="2"/>
      <c r="B285" s="2"/>
      <c r="C285" s="2"/>
      <c r="D285" s="2"/>
      <c r="E285" s="5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4"/>
      <c r="W285" s="2"/>
      <c r="X285" s="2"/>
      <c r="Y285" s="2"/>
      <c r="Z285" s="2"/>
      <c r="AA285" s="2"/>
      <c r="AB285" s="2"/>
      <c r="AC285" s="2"/>
    </row>
    <row r="286" customFormat="false" ht="12.75" hidden="false" customHeight="true" outlineLevel="0" collapsed="false">
      <c r="A286" s="2"/>
      <c r="B286" s="2"/>
      <c r="C286" s="2"/>
      <c r="D286" s="2"/>
      <c r="E286" s="5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4"/>
      <c r="W286" s="2"/>
      <c r="X286" s="2"/>
      <c r="Y286" s="2"/>
      <c r="Z286" s="2"/>
      <c r="AA286" s="2"/>
      <c r="AB286" s="2"/>
      <c r="AC286" s="2"/>
    </row>
    <row r="287" customFormat="false" ht="12.75" hidden="false" customHeight="true" outlineLevel="0" collapsed="false">
      <c r="A287" s="2"/>
      <c r="B287" s="2"/>
      <c r="C287" s="2"/>
      <c r="D287" s="2"/>
      <c r="E287" s="5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4"/>
      <c r="W287" s="2"/>
      <c r="X287" s="2"/>
      <c r="Y287" s="2"/>
      <c r="Z287" s="2"/>
      <c r="AA287" s="2"/>
      <c r="AB287" s="2"/>
      <c r="AC287" s="2"/>
    </row>
    <row r="288" customFormat="false" ht="12.75" hidden="false" customHeight="true" outlineLevel="0" collapsed="false">
      <c r="A288" s="2"/>
      <c r="B288" s="2"/>
      <c r="C288" s="2"/>
      <c r="D288" s="2"/>
      <c r="E288" s="5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4"/>
      <c r="W288" s="2"/>
      <c r="X288" s="2"/>
      <c r="Y288" s="2"/>
      <c r="Z288" s="2"/>
      <c r="AA288" s="2"/>
      <c r="AB288" s="2"/>
      <c r="AC288" s="2"/>
    </row>
    <row r="289" customFormat="false" ht="12.75" hidden="false" customHeight="true" outlineLevel="0" collapsed="false">
      <c r="A289" s="2"/>
      <c r="B289" s="2"/>
      <c r="C289" s="2"/>
      <c r="D289" s="2"/>
      <c r="E289" s="5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4"/>
      <c r="W289" s="2"/>
      <c r="X289" s="2"/>
      <c r="Y289" s="2"/>
      <c r="Z289" s="2"/>
      <c r="AA289" s="2"/>
      <c r="AB289" s="2"/>
      <c r="AC289" s="2"/>
    </row>
    <row r="290" customFormat="false" ht="12.75" hidden="false" customHeight="true" outlineLevel="0" collapsed="false">
      <c r="A290" s="2"/>
      <c r="B290" s="2"/>
      <c r="C290" s="2"/>
      <c r="D290" s="2"/>
      <c r="E290" s="5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4"/>
      <c r="W290" s="2"/>
      <c r="X290" s="2"/>
      <c r="Y290" s="2"/>
      <c r="Z290" s="2"/>
      <c r="AA290" s="2"/>
      <c r="AB290" s="2"/>
      <c r="AC290" s="2"/>
    </row>
    <row r="291" customFormat="false" ht="12.75" hidden="false" customHeight="true" outlineLevel="0" collapsed="false">
      <c r="A291" s="2"/>
      <c r="B291" s="2"/>
      <c r="C291" s="2"/>
      <c r="D291" s="2"/>
      <c r="E291" s="5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4"/>
      <c r="W291" s="2"/>
      <c r="X291" s="2"/>
      <c r="Y291" s="2"/>
      <c r="Z291" s="2"/>
      <c r="AA291" s="2"/>
      <c r="AB291" s="2"/>
      <c r="AC291" s="2"/>
    </row>
    <row r="292" customFormat="false" ht="12.75" hidden="false" customHeight="true" outlineLevel="0" collapsed="false">
      <c r="A292" s="2"/>
      <c r="B292" s="2"/>
      <c r="C292" s="2"/>
      <c r="D292" s="2"/>
      <c r="E292" s="5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4"/>
      <c r="W292" s="2"/>
      <c r="X292" s="2"/>
      <c r="Y292" s="2"/>
      <c r="Z292" s="2"/>
      <c r="AA292" s="2"/>
      <c r="AB292" s="2"/>
      <c r="AC292" s="2"/>
    </row>
    <row r="293" customFormat="false" ht="12.75" hidden="false" customHeight="true" outlineLevel="0" collapsed="false">
      <c r="A293" s="2"/>
      <c r="B293" s="2"/>
      <c r="C293" s="2"/>
      <c r="D293" s="2"/>
      <c r="E293" s="5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4"/>
      <c r="W293" s="2"/>
      <c r="X293" s="2"/>
      <c r="Y293" s="2"/>
      <c r="Z293" s="2"/>
      <c r="AA293" s="2"/>
      <c r="AB293" s="2"/>
      <c r="AC293" s="2"/>
    </row>
    <row r="294" customFormat="false" ht="12.75" hidden="false" customHeight="true" outlineLevel="0" collapsed="false">
      <c r="A294" s="2"/>
      <c r="B294" s="2"/>
      <c r="C294" s="2"/>
      <c r="D294" s="2"/>
      <c r="E294" s="5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4"/>
      <c r="W294" s="2"/>
      <c r="X294" s="2"/>
      <c r="Y294" s="2"/>
      <c r="Z294" s="2"/>
      <c r="AA294" s="2"/>
      <c r="AB294" s="2"/>
      <c r="AC294" s="2"/>
    </row>
    <row r="295" customFormat="false" ht="12.75" hidden="false" customHeight="true" outlineLevel="0" collapsed="false">
      <c r="A295" s="2"/>
      <c r="B295" s="2"/>
      <c r="C295" s="2"/>
      <c r="D295" s="2"/>
      <c r="E295" s="5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4"/>
      <c r="W295" s="2"/>
      <c r="X295" s="2"/>
      <c r="Y295" s="2"/>
      <c r="Z295" s="2"/>
      <c r="AA295" s="2"/>
      <c r="AB295" s="2"/>
      <c r="AC295" s="2"/>
    </row>
    <row r="296" customFormat="false" ht="12.75" hidden="false" customHeight="true" outlineLevel="0" collapsed="false">
      <c r="A296" s="2"/>
      <c r="B296" s="2"/>
      <c r="C296" s="2"/>
      <c r="D296" s="2"/>
      <c r="E296" s="5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4"/>
      <c r="W296" s="2"/>
      <c r="X296" s="2"/>
      <c r="Y296" s="2"/>
      <c r="Z296" s="2"/>
      <c r="AA296" s="2"/>
      <c r="AB296" s="2"/>
      <c r="AC296" s="2"/>
    </row>
    <row r="297" customFormat="false" ht="12.75" hidden="false" customHeight="true" outlineLevel="0" collapsed="false">
      <c r="A297" s="2"/>
      <c r="B297" s="2"/>
      <c r="C297" s="2"/>
      <c r="D297" s="2"/>
      <c r="E297" s="5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4"/>
      <c r="W297" s="2"/>
      <c r="X297" s="2"/>
      <c r="Y297" s="2"/>
      <c r="Z297" s="2"/>
      <c r="AA297" s="2"/>
      <c r="AB297" s="2"/>
      <c r="AC297" s="2"/>
    </row>
    <row r="298" customFormat="false" ht="12.75" hidden="false" customHeight="true" outlineLevel="0" collapsed="false">
      <c r="A298" s="2"/>
      <c r="B298" s="2"/>
      <c r="C298" s="2"/>
      <c r="D298" s="2"/>
      <c r="E298" s="5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4"/>
      <c r="W298" s="2"/>
      <c r="X298" s="2"/>
      <c r="Y298" s="2"/>
      <c r="Z298" s="2"/>
      <c r="AA298" s="2"/>
      <c r="AB298" s="2"/>
      <c r="AC298" s="2"/>
    </row>
    <row r="299" customFormat="false" ht="12.75" hidden="false" customHeight="true" outlineLevel="0" collapsed="false">
      <c r="A299" s="2"/>
      <c r="B299" s="2"/>
      <c r="C299" s="2"/>
      <c r="D299" s="2"/>
      <c r="E299" s="5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4"/>
      <c r="W299" s="2"/>
      <c r="X299" s="2"/>
      <c r="Y299" s="2"/>
      <c r="Z299" s="2"/>
      <c r="AA299" s="2"/>
      <c r="AB299" s="2"/>
      <c r="AC299" s="2"/>
    </row>
    <row r="300" customFormat="false" ht="12.75" hidden="false" customHeight="true" outlineLevel="0" collapsed="false">
      <c r="A300" s="2"/>
      <c r="B300" s="2"/>
      <c r="C300" s="2"/>
      <c r="D300" s="2"/>
      <c r="E300" s="5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4"/>
      <c r="W300" s="2"/>
      <c r="X300" s="2"/>
      <c r="Y300" s="2"/>
      <c r="Z300" s="2"/>
      <c r="AA300" s="2"/>
      <c r="AB300" s="2"/>
      <c r="AC300" s="2"/>
    </row>
    <row r="301" customFormat="false" ht="12.75" hidden="false" customHeight="true" outlineLevel="0" collapsed="false">
      <c r="A301" s="2"/>
      <c r="B301" s="2"/>
      <c r="C301" s="2"/>
      <c r="D301" s="2"/>
      <c r="E301" s="5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4"/>
      <c r="W301" s="2"/>
      <c r="X301" s="2"/>
      <c r="Y301" s="2"/>
      <c r="Z301" s="2"/>
      <c r="AA301" s="2"/>
      <c r="AB301" s="2"/>
      <c r="AC301" s="2"/>
    </row>
    <row r="302" customFormat="false" ht="12.75" hidden="false" customHeight="true" outlineLevel="0" collapsed="false">
      <c r="A302" s="2"/>
      <c r="B302" s="2"/>
      <c r="C302" s="2"/>
      <c r="D302" s="2"/>
      <c r="E302" s="5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4"/>
      <c r="W302" s="2"/>
      <c r="X302" s="2"/>
      <c r="Y302" s="2"/>
      <c r="Z302" s="2"/>
      <c r="AA302" s="2"/>
      <c r="AB302" s="2"/>
      <c r="AC302" s="2"/>
    </row>
    <row r="303" customFormat="false" ht="12.75" hidden="false" customHeight="true" outlineLevel="0" collapsed="false">
      <c r="A303" s="2"/>
      <c r="B303" s="2"/>
      <c r="C303" s="2"/>
      <c r="D303" s="2"/>
      <c r="E303" s="5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4"/>
      <c r="W303" s="2"/>
      <c r="X303" s="2"/>
      <c r="Y303" s="2"/>
      <c r="Z303" s="2"/>
      <c r="AA303" s="2"/>
      <c r="AB303" s="2"/>
      <c r="AC303" s="2"/>
    </row>
    <row r="304" customFormat="false" ht="12.75" hidden="false" customHeight="true" outlineLevel="0" collapsed="false">
      <c r="A304" s="2"/>
      <c r="B304" s="2"/>
      <c r="C304" s="2"/>
      <c r="D304" s="2"/>
      <c r="E304" s="5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4"/>
      <c r="W304" s="2"/>
      <c r="X304" s="2"/>
      <c r="Y304" s="2"/>
      <c r="Z304" s="2"/>
      <c r="AA304" s="2"/>
      <c r="AB304" s="2"/>
      <c r="AC304" s="2"/>
    </row>
    <row r="305" customFormat="false" ht="12.75" hidden="false" customHeight="true" outlineLevel="0" collapsed="false">
      <c r="A305" s="2"/>
      <c r="B305" s="2"/>
      <c r="C305" s="2"/>
      <c r="D305" s="2"/>
      <c r="E305" s="5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4"/>
      <c r="W305" s="2"/>
      <c r="X305" s="2"/>
      <c r="Y305" s="2"/>
      <c r="Z305" s="2"/>
      <c r="AA305" s="2"/>
      <c r="AB305" s="2"/>
      <c r="AC305" s="2"/>
    </row>
    <row r="306" customFormat="false" ht="12.75" hidden="false" customHeight="true" outlineLevel="0" collapsed="false">
      <c r="A306" s="2"/>
      <c r="B306" s="2"/>
      <c r="C306" s="2"/>
      <c r="D306" s="2"/>
      <c r="E306" s="5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4"/>
      <c r="W306" s="2"/>
      <c r="X306" s="2"/>
      <c r="Y306" s="2"/>
      <c r="Z306" s="2"/>
      <c r="AA306" s="2"/>
      <c r="AB306" s="2"/>
      <c r="AC306" s="2"/>
    </row>
    <row r="307" customFormat="false" ht="12.75" hidden="false" customHeight="true" outlineLevel="0" collapsed="false">
      <c r="A307" s="2"/>
      <c r="B307" s="2"/>
      <c r="C307" s="2"/>
      <c r="D307" s="2"/>
      <c r="E307" s="5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4"/>
      <c r="W307" s="2"/>
      <c r="X307" s="2"/>
      <c r="Y307" s="2"/>
      <c r="Z307" s="2"/>
      <c r="AA307" s="2"/>
      <c r="AB307" s="2"/>
      <c r="AC307" s="2"/>
    </row>
    <row r="308" customFormat="false" ht="12.75" hidden="false" customHeight="true" outlineLevel="0" collapsed="false">
      <c r="A308" s="2"/>
      <c r="B308" s="2"/>
      <c r="C308" s="2"/>
      <c r="D308" s="2"/>
      <c r="E308" s="5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4"/>
      <c r="W308" s="2"/>
      <c r="X308" s="2"/>
      <c r="Y308" s="2"/>
      <c r="Z308" s="2"/>
      <c r="AA308" s="2"/>
      <c r="AB308" s="2"/>
      <c r="AC308" s="2"/>
    </row>
    <row r="309" customFormat="false" ht="12.75" hidden="false" customHeight="true" outlineLevel="0" collapsed="false">
      <c r="A309" s="2"/>
      <c r="B309" s="2"/>
      <c r="C309" s="2"/>
      <c r="D309" s="2"/>
      <c r="E309" s="5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4"/>
      <c r="W309" s="2"/>
      <c r="X309" s="2"/>
      <c r="Y309" s="2"/>
      <c r="Z309" s="2"/>
      <c r="AA309" s="2"/>
      <c r="AB309" s="2"/>
      <c r="AC309" s="2"/>
    </row>
    <row r="310" customFormat="false" ht="12.75" hidden="false" customHeight="true" outlineLevel="0" collapsed="false">
      <c r="A310" s="2"/>
      <c r="B310" s="2"/>
      <c r="C310" s="2"/>
      <c r="D310" s="2"/>
      <c r="E310" s="5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4"/>
      <c r="W310" s="2"/>
      <c r="X310" s="2"/>
      <c r="Y310" s="2"/>
      <c r="Z310" s="2"/>
      <c r="AA310" s="2"/>
      <c r="AB310" s="2"/>
      <c r="AC310" s="2"/>
    </row>
    <row r="311" customFormat="false" ht="12.75" hidden="false" customHeight="true" outlineLevel="0" collapsed="false">
      <c r="A311" s="2"/>
      <c r="B311" s="2"/>
      <c r="C311" s="2"/>
      <c r="D311" s="2"/>
      <c r="E311" s="5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4"/>
      <c r="W311" s="2"/>
      <c r="X311" s="2"/>
      <c r="Y311" s="2"/>
      <c r="Z311" s="2"/>
      <c r="AA311" s="2"/>
      <c r="AB311" s="2"/>
      <c r="AC311" s="2"/>
    </row>
    <row r="312" customFormat="false" ht="12.75" hidden="false" customHeight="true" outlineLevel="0" collapsed="false">
      <c r="A312" s="2"/>
      <c r="B312" s="2"/>
      <c r="C312" s="2"/>
      <c r="D312" s="2"/>
      <c r="E312" s="5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4"/>
      <c r="W312" s="2"/>
      <c r="X312" s="2"/>
      <c r="Y312" s="2"/>
      <c r="Z312" s="2"/>
      <c r="AA312" s="2"/>
      <c r="AB312" s="2"/>
      <c r="AC312" s="2"/>
    </row>
    <row r="313" customFormat="false" ht="12.75" hidden="false" customHeight="true" outlineLevel="0" collapsed="false">
      <c r="A313" s="2"/>
      <c r="B313" s="2"/>
      <c r="C313" s="2"/>
      <c r="D313" s="2"/>
      <c r="E313" s="5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4"/>
      <c r="W313" s="2"/>
      <c r="X313" s="2"/>
      <c r="Y313" s="2"/>
      <c r="Z313" s="2"/>
      <c r="AA313" s="2"/>
      <c r="AB313" s="2"/>
      <c r="AC313" s="2"/>
    </row>
    <row r="314" customFormat="false" ht="12.75" hidden="false" customHeight="true" outlineLevel="0" collapsed="false">
      <c r="A314" s="2"/>
      <c r="B314" s="2"/>
      <c r="C314" s="2"/>
      <c r="D314" s="2"/>
      <c r="E314" s="5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4"/>
      <c r="W314" s="2"/>
      <c r="X314" s="2"/>
      <c r="Y314" s="2"/>
      <c r="Z314" s="2"/>
      <c r="AA314" s="2"/>
      <c r="AB314" s="2"/>
      <c r="AC314" s="2"/>
    </row>
    <row r="315" customFormat="false" ht="12.75" hidden="false" customHeight="true" outlineLevel="0" collapsed="false">
      <c r="A315" s="2"/>
      <c r="B315" s="2"/>
      <c r="C315" s="2"/>
      <c r="D315" s="2"/>
      <c r="E315" s="5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4"/>
      <c r="W315" s="2"/>
      <c r="X315" s="2"/>
      <c r="Y315" s="2"/>
      <c r="Z315" s="2"/>
      <c r="AA315" s="2"/>
      <c r="AB315" s="2"/>
      <c r="AC315" s="2"/>
    </row>
    <row r="316" customFormat="false" ht="12.75" hidden="false" customHeight="true" outlineLevel="0" collapsed="false">
      <c r="A316" s="2"/>
      <c r="B316" s="2"/>
      <c r="C316" s="2"/>
      <c r="D316" s="2"/>
      <c r="E316" s="5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4"/>
      <c r="W316" s="2"/>
      <c r="X316" s="2"/>
      <c r="Y316" s="2"/>
      <c r="Z316" s="2"/>
      <c r="AA316" s="2"/>
      <c r="AB316" s="2"/>
      <c r="AC316" s="2"/>
    </row>
    <row r="317" customFormat="false" ht="12.75" hidden="false" customHeight="true" outlineLevel="0" collapsed="false">
      <c r="A317" s="2"/>
      <c r="B317" s="2"/>
      <c r="C317" s="2"/>
      <c r="D317" s="2"/>
      <c r="E317" s="5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4"/>
      <c r="W317" s="2"/>
      <c r="X317" s="2"/>
      <c r="Y317" s="2"/>
      <c r="Z317" s="2"/>
      <c r="AA317" s="2"/>
      <c r="AB317" s="2"/>
      <c r="AC317" s="2"/>
    </row>
    <row r="318" customFormat="false" ht="12.75" hidden="false" customHeight="true" outlineLevel="0" collapsed="false">
      <c r="A318" s="2"/>
      <c r="B318" s="2"/>
      <c r="C318" s="2"/>
      <c r="D318" s="2"/>
      <c r="E318" s="5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4"/>
      <c r="W318" s="2"/>
      <c r="X318" s="2"/>
      <c r="Y318" s="2"/>
      <c r="Z318" s="2"/>
      <c r="AA318" s="2"/>
      <c r="AB318" s="2"/>
      <c r="AC318" s="2"/>
    </row>
    <row r="319" customFormat="false" ht="12.75" hidden="false" customHeight="true" outlineLevel="0" collapsed="false">
      <c r="A319" s="2"/>
      <c r="B319" s="2"/>
      <c r="C319" s="2"/>
      <c r="D319" s="2"/>
      <c r="E319" s="5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4"/>
      <c r="W319" s="2"/>
      <c r="X319" s="2"/>
      <c r="Y319" s="2"/>
      <c r="Z319" s="2"/>
      <c r="AA319" s="2"/>
      <c r="AB319" s="2"/>
      <c r="AC319" s="2"/>
    </row>
    <row r="320" customFormat="false" ht="12.75" hidden="false" customHeight="true" outlineLevel="0" collapsed="false">
      <c r="A320" s="2"/>
      <c r="B320" s="2"/>
      <c r="C320" s="2"/>
      <c r="D320" s="2"/>
      <c r="E320" s="5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4"/>
      <c r="W320" s="2"/>
      <c r="X320" s="2"/>
      <c r="Y320" s="2"/>
      <c r="Z320" s="2"/>
      <c r="AA320" s="2"/>
      <c r="AB320" s="2"/>
      <c r="AC320" s="2"/>
    </row>
    <row r="321" customFormat="false" ht="12.75" hidden="false" customHeight="true" outlineLevel="0" collapsed="false">
      <c r="A321" s="2"/>
      <c r="B321" s="2"/>
      <c r="C321" s="2"/>
      <c r="D321" s="2"/>
      <c r="E321" s="5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4"/>
      <c r="W321" s="2"/>
      <c r="X321" s="2"/>
      <c r="Y321" s="2"/>
      <c r="Z321" s="2"/>
      <c r="AA321" s="2"/>
      <c r="AB321" s="2"/>
      <c r="AC321" s="2"/>
    </row>
    <row r="322" customFormat="false" ht="12.75" hidden="false" customHeight="true" outlineLevel="0" collapsed="false">
      <c r="A322" s="2"/>
      <c r="B322" s="2"/>
      <c r="C322" s="2"/>
      <c r="D322" s="2"/>
      <c r="E322" s="5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4"/>
      <c r="W322" s="2"/>
      <c r="X322" s="2"/>
      <c r="Y322" s="2"/>
      <c r="Z322" s="2"/>
      <c r="AA322" s="2"/>
      <c r="AB322" s="2"/>
      <c r="AC322" s="2"/>
    </row>
    <row r="323" customFormat="false" ht="12.75" hidden="false" customHeight="true" outlineLevel="0" collapsed="false">
      <c r="A323" s="2"/>
      <c r="B323" s="2"/>
      <c r="C323" s="2"/>
      <c r="D323" s="2"/>
      <c r="E323" s="5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4"/>
      <c r="W323" s="2"/>
      <c r="X323" s="2"/>
      <c r="Y323" s="2"/>
      <c r="Z323" s="2"/>
      <c r="AA323" s="2"/>
      <c r="AB323" s="2"/>
      <c r="AC323" s="2"/>
    </row>
    <row r="324" customFormat="false" ht="12.75" hidden="false" customHeight="true" outlineLevel="0" collapsed="false">
      <c r="A324" s="2"/>
      <c r="B324" s="2"/>
      <c r="C324" s="2"/>
      <c r="D324" s="2"/>
      <c r="E324" s="5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4"/>
      <c r="W324" s="2"/>
      <c r="X324" s="2"/>
      <c r="Y324" s="2"/>
      <c r="Z324" s="2"/>
      <c r="AA324" s="2"/>
      <c r="AB324" s="2"/>
      <c r="AC324" s="2"/>
    </row>
    <row r="325" customFormat="false" ht="12.75" hidden="false" customHeight="true" outlineLevel="0" collapsed="false">
      <c r="A325" s="2"/>
      <c r="B325" s="2"/>
      <c r="C325" s="2"/>
      <c r="D325" s="2"/>
      <c r="E325" s="5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4"/>
      <c r="W325" s="2"/>
      <c r="X325" s="2"/>
      <c r="Y325" s="2"/>
      <c r="Z325" s="2"/>
      <c r="AA325" s="2"/>
      <c r="AB325" s="2"/>
      <c r="AC325" s="2"/>
    </row>
    <row r="326" customFormat="false" ht="12.75" hidden="false" customHeight="true" outlineLevel="0" collapsed="false">
      <c r="A326" s="2"/>
      <c r="B326" s="2"/>
      <c r="C326" s="2"/>
      <c r="D326" s="2"/>
      <c r="E326" s="5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4"/>
      <c r="W326" s="2"/>
      <c r="X326" s="2"/>
      <c r="Y326" s="2"/>
      <c r="Z326" s="2"/>
      <c r="AA326" s="2"/>
      <c r="AB326" s="2"/>
      <c r="AC326" s="2"/>
    </row>
    <row r="327" customFormat="false" ht="12.75" hidden="false" customHeight="true" outlineLevel="0" collapsed="false">
      <c r="A327" s="2"/>
      <c r="B327" s="2"/>
      <c r="C327" s="2"/>
      <c r="D327" s="2"/>
      <c r="E327" s="5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4"/>
      <c r="W327" s="2"/>
      <c r="X327" s="2"/>
      <c r="Y327" s="2"/>
      <c r="Z327" s="2"/>
      <c r="AA327" s="2"/>
      <c r="AB327" s="2"/>
      <c r="AC327" s="2"/>
    </row>
    <row r="328" customFormat="false" ht="12.75" hidden="false" customHeight="true" outlineLevel="0" collapsed="false">
      <c r="A328" s="2"/>
      <c r="B328" s="2"/>
      <c r="C328" s="2"/>
      <c r="D328" s="2"/>
      <c r="E328" s="5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4"/>
      <c r="W328" s="2"/>
      <c r="X328" s="2"/>
      <c r="Y328" s="2"/>
      <c r="Z328" s="2"/>
      <c r="AA328" s="2"/>
      <c r="AB328" s="2"/>
      <c r="AC328" s="2"/>
    </row>
    <row r="329" customFormat="false" ht="12.75" hidden="false" customHeight="true" outlineLevel="0" collapsed="false">
      <c r="A329" s="2"/>
      <c r="B329" s="2"/>
      <c r="C329" s="2"/>
      <c r="D329" s="2"/>
      <c r="E329" s="5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4"/>
      <c r="W329" s="2"/>
      <c r="X329" s="2"/>
      <c r="Y329" s="2"/>
      <c r="Z329" s="2"/>
      <c r="AA329" s="2"/>
      <c r="AB329" s="2"/>
      <c r="AC329" s="2"/>
    </row>
    <row r="330" customFormat="false" ht="12.75" hidden="false" customHeight="true" outlineLevel="0" collapsed="false">
      <c r="A330" s="2"/>
      <c r="B330" s="2"/>
      <c r="C330" s="2"/>
      <c r="D330" s="2"/>
      <c r="E330" s="5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4"/>
      <c r="W330" s="2"/>
      <c r="X330" s="2"/>
      <c r="Y330" s="2"/>
      <c r="Z330" s="2"/>
      <c r="AA330" s="2"/>
      <c r="AB330" s="2"/>
      <c r="AC330" s="2"/>
    </row>
    <row r="331" customFormat="false" ht="12.75" hidden="false" customHeight="true" outlineLevel="0" collapsed="false">
      <c r="A331" s="2"/>
      <c r="B331" s="2"/>
      <c r="C331" s="2"/>
      <c r="D331" s="2"/>
      <c r="E331" s="5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4"/>
      <c r="W331" s="2"/>
      <c r="X331" s="2"/>
      <c r="Y331" s="2"/>
      <c r="Z331" s="2"/>
      <c r="AA331" s="2"/>
      <c r="AB331" s="2"/>
      <c r="AC331" s="2"/>
    </row>
    <row r="332" customFormat="false" ht="12.75" hidden="false" customHeight="true" outlineLevel="0" collapsed="false">
      <c r="A332" s="2"/>
      <c r="B332" s="2"/>
      <c r="C332" s="2"/>
      <c r="D332" s="2"/>
      <c r="E332" s="5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4"/>
      <c r="W332" s="2"/>
      <c r="X332" s="2"/>
      <c r="Y332" s="2"/>
      <c r="Z332" s="2"/>
      <c r="AA332" s="2"/>
      <c r="AB332" s="2"/>
      <c r="AC332" s="2"/>
    </row>
    <row r="333" customFormat="false" ht="12.75" hidden="false" customHeight="true" outlineLevel="0" collapsed="false">
      <c r="A333" s="2"/>
      <c r="B333" s="2"/>
      <c r="C333" s="2"/>
      <c r="D333" s="2"/>
      <c r="E333" s="5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4"/>
      <c r="W333" s="2"/>
      <c r="X333" s="2"/>
      <c r="Y333" s="2"/>
      <c r="Z333" s="2"/>
      <c r="AA333" s="2"/>
      <c r="AB333" s="2"/>
      <c r="AC333" s="2"/>
    </row>
    <row r="334" customFormat="false" ht="12.75" hidden="false" customHeight="true" outlineLevel="0" collapsed="false">
      <c r="A334" s="2"/>
      <c r="B334" s="2"/>
      <c r="C334" s="2"/>
      <c r="D334" s="2"/>
      <c r="E334" s="5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4"/>
      <c r="W334" s="2"/>
      <c r="X334" s="2"/>
      <c r="Y334" s="2"/>
      <c r="Z334" s="2"/>
      <c r="AA334" s="2"/>
      <c r="AB334" s="2"/>
      <c r="AC334" s="2"/>
    </row>
    <row r="335" customFormat="false" ht="12.75" hidden="false" customHeight="true" outlineLevel="0" collapsed="false">
      <c r="A335" s="2"/>
      <c r="B335" s="2"/>
      <c r="C335" s="2"/>
      <c r="D335" s="2"/>
      <c r="E335" s="5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4"/>
      <c r="W335" s="2"/>
      <c r="X335" s="2"/>
      <c r="Y335" s="2"/>
      <c r="Z335" s="2"/>
      <c r="AA335" s="2"/>
      <c r="AB335" s="2"/>
      <c r="AC335" s="2"/>
    </row>
    <row r="336" customFormat="false" ht="12.75" hidden="false" customHeight="true" outlineLevel="0" collapsed="false">
      <c r="A336" s="2"/>
      <c r="B336" s="2"/>
      <c r="C336" s="2"/>
      <c r="D336" s="2"/>
      <c r="E336" s="5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4"/>
      <c r="W336" s="2"/>
      <c r="X336" s="2"/>
      <c r="Y336" s="2"/>
      <c r="Z336" s="2"/>
      <c r="AA336" s="2"/>
      <c r="AB336" s="2"/>
      <c r="AC336" s="2"/>
    </row>
    <row r="337" customFormat="false" ht="12.75" hidden="false" customHeight="true" outlineLevel="0" collapsed="false">
      <c r="A337" s="2"/>
      <c r="B337" s="2"/>
      <c r="C337" s="2"/>
      <c r="D337" s="2"/>
      <c r="E337" s="5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4"/>
      <c r="W337" s="2"/>
      <c r="X337" s="2"/>
      <c r="Y337" s="2"/>
      <c r="Z337" s="2"/>
      <c r="AA337" s="2"/>
      <c r="AB337" s="2"/>
      <c r="AC337" s="2"/>
    </row>
    <row r="338" customFormat="false" ht="12.75" hidden="false" customHeight="true" outlineLevel="0" collapsed="false">
      <c r="A338" s="2"/>
      <c r="B338" s="2"/>
      <c r="C338" s="2"/>
      <c r="D338" s="2"/>
      <c r="E338" s="5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4"/>
      <c r="W338" s="2"/>
      <c r="X338" s="2"/>
      <c r="Y338" s="2"/>
      <c r="Z338" s="2"/>
      <c r="AA338" s="2"/>
      <c r="AB338" s="2"/>
      <c r="AC338" s="2"/>
    </row>
    <row r="339" customFormat="false" ht="12.75" hidden="false" customHeight="true" outlineLevel="0" collapsed="false">
      <c r="A339" s="2"/>
      <c r="B339" s="2"/>
      <c r="C339" s="2"/>
      <c r="D339" s="2"/>
      <c r="E339" s="5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4"/>
      <c r="W339" s="2"/>
      <c r="X339" s="2"/>
      <c r="Y339" s="2"/>
      <c r="Z339" s="2"/>
      <c r="AA339" s="2"/>
      <c r="AB339" s="2"/>
      <c r="AC339" s="2"/>
    </row>
    <row r="340" customFormat="false" ht="12.75" hidden="false" customHeight="true" outlineLevel="0" collapsed="false">
      <c r="A340" s="2"/>
      <c r="B340" s="2"/>
      <c r="C340" s="2"/>
      <c r="D340" s="2"/>
      <c r="E340" s="5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4"/>
      <c r="W340" s="2"/>
      <c r="X340" s="2"/>
      <c r="Y340" s="2"/>
      <c r="Z340" s="2"/>
      <c r="AA340" s="2"/>
      <c r="AB340" s="2"/>
      <c r="AC340" s="2"/>
    </row>
    <row r="341" customFormat="false" ht="12.75" hidden="false" customHeight="true" outlineLevel="0" collapsed="false">
      <c r="A341" s="2"/>
      <c r="B341" s="2"/>
      <c r="C341" s="2"/>
      <c r="D341" s="2"/>
      <c r="E341" s="5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4"/>
      <c r="W341" s="2"/>
      <c r="X341" s="2"/>
      <c r="Y341" s="2"/>
      <c r="Z341" s="2"/>
      <c r="AA341" s="2"/>
      <c r="AB341" s="2"/>
      <c r="AC341" s="2"/>
    </row>
    <row r="342" customFormat="false" ht="12.75" hidden="false" customHeight="true" outlineLevel="0" collapsed="false">
      <c r="A342" s="2"/>
      <c r="B342" s="2"/>
      <c r="C342" s="2"/>
      <c r="D342" s="2"/>
      <c r="E342" s="5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4"/>
      <c r="W342" s="2"/>
      <c r="X342" s="2"/>
      <c r="Y342" s="2"/>
      <c r="Z342" s="2"/>
      <c r="AA342" s="2"/>
      <c r="AB342" s="2"/>
      <c r="AC342" s="2"/>
    </row>
    <row r="343" customFormat="false" ht="12.75" hidden="false" customHeight="true" outlineLevel="0" collapsed="false">
      <c r="A343" s="2"/>
      <c r="B343" s="2"/>
      <c r="C343" s="2"/>
      <c r="D343" s="2"/>
      <c r="E343" s="5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4"/>
      <c r="W343" s="2"/>
      <c r="X343" s="2"/>
      <c r="Y343" s="2"/>
      <c r="Z343" s="2"/>
      <c r="AA343" s="2"/>
      <c r="AB343" s="2"/>
      <c r="AC343" s="2"/>
    </row>
    <row r="344" customFormat="false" ht="12.75" hidden="false" customHeight="true" outlineLevel="0" collapsed="false">
      <c r="A344" s="2"/>
      <c r="B344" s="2"/>
      <c r="C344" s="2"/>
      <c r="D344" s="2"/>
      <c r="E344" s="5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4"/>
      <c r="W344" s="2"/>
      <c r="X344" s="2"/>
      <c r="Y344" s="2"/>
      <c r="Z344" s="2"/>
      <c r="AA344" s="2"/>
      <c r="AB344" s="2"/>
      <c r="AC344" s="2"/>
    </row>
    <row r="345" customFormat="false" ht="12.75" hidden="false" customHeight="true" outlineLevel="0" collapsed="false">
      <c r="A345" s="2"/>
      <c r="B345" s="2"/>
      <c r="C345" s="2"/>
      <c r="D345" s="2"/>
      <c r="E345" s="5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4"/>
      <c r="W345" s="2"/>
      <c r="X345" s="2"/>
      <c r="Y345" s="2"/>
      <c r="Z345" s="2"/>
      <c r="AA345" s="2"/>
      <c r="AB345" s="2"/>
      <c r="AC345" s="2"/>
    </row>
    <row r="346" customFormat="false" ht="12.75" hidden="false" customHeight="true" outlineLevel="0" collapsed="false">
      <c r="A346" s="2"/>
      <c r="B346" s="2"/>
      <c r="C346" s="2"/>
      <c r="D346" s="2"/>
      <c r="E346" s="5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4"/>
      <c r="W346" s="2"/>
      <c r="X346" s="2"/>
      <c r="Y346" s="2"/>
      <c r="Z346" s="2"/>
      <c r="AA346" s="2"/>
      <c r="AB346" s="2"/>
      <c r="AC346" s="2"/>
    </row>
    <row r="347" customFormat="false" ht="12.75" hidden="false" customHeight="true" outlineLevel="0" collapsed="false">
      <c r="A347" s="2"/>
      <c r="B347" s="2"/>
      <c r="C347" s="2"/>
      <c r="D347" s="2"/>
      <c r="E347" s="5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4"/>
      <c r="W347" s="2"/>
      <c r="X347" s="2"/>
      <c r="Y347" s="2"/>
      <c r="Z347" s="2"/>
      <c r="AA347" s="2"/>
      <c r="AB347" s="2"/>
      <c r="AC347" s="2"/>
    </row>
    <row r="348" customFormat="false" ht="12.75" hidden="false" customHeight="true" outlineLevel="0" collapsed="false">
      <c r="A348" s="2"/>
      <c r="B348" s="2"/>
      <c r="C348" s="2"/>
      <c r="D348" s="2"/>
      <c r="E348" s="5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4"/>
      <c r="W348" s="2"/>
      <c r="X348" s="2"/>
      <c r="Y348" s="2"/>
      <c r="Z348" s="2"/>
      <c r="AA348" s="2"/>
      <c r="AB348" s="2"/>
      <c r="AC348" s="2"/>
    </row>
    <row r="349" customFormat="false" ht="12.75" hidden="false" customHeight="true" outlineLevel="0" collapsed="false">
      <c r="A349" s="2"/>
      <c r="B349" s="2"/>
      <c r="C349" s="2"/>
      <c r="D349" s="2"/>
      <c r="E349" s="5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4"/>
      <c r="W349" s="2"/>
      <c r="X349" s="2"/>
      <c r="Y349" s="2"/>
      <c r="Z349" s="2"/>
      <c r="AA349" s="2"/>
      <c r="AB349" s="2"/>
      <c r="AC349" s="2"/>
    </row>
    <row r="350" customFormat="false" ht="12.75" hidden="false" customHeight="true" outlineLevel="0" collapsed="false">
      <c r="A350" s="2"/>
      <c r="B350" s="2"/>
      <c r="C350" s="2"/>
      <c r="D350" s="2"/>
      <c r="E350" s="5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4"/>
      <c r="W350" s="2"/>
      <c r="X350" s="2"/>
      <c r="Y350" s="2"/>
      <c r="Z350" s="2"/>
      <c r="AA350" s="2"/>
      <c r="AB350" s="2"/>
      <c r="AC350" s="2"/>
    </row>
    <row r="351" customFormat="false" ht="12.75" hidden="false" customHeight="true" outlineLevel="0" collapsed="false">
      <c r="A351" s="2"/>
      <c r="B351" s="2"/>
      <c r="C351" s="2"/>
      <c r="D351" s="2"/>
      <c r="E351" s="5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4"/>
      <c r="W351" s="2"/>
      <c r="X351" s="2"/>
      <c r="Y351" s="2"/>
      <c r="Z351" s="2"/>
      <c r="AA351" s="2"/>
      <c r="AB351" s="2"/>
      <c r="AC351" s="2"/>
    </row>
    <row r="352" customFormat="false" ht="12.75" hidden="false" customHeight="true" outlineLevel="0" collapsed="false">
      <c r="A352" s="2"/>
      <c r="B352" s="2"/>
      <c r="C352" s="2"/>
      <c r="D352" s="2"/>
      <c r="E352" s="5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4"/>
      <c r="W352" s="2"/>
      <c r="X352" s="2"/>
      <c r="Y352" s="2"/>
      <c r="Z352" s="2"/>
      <c r="AA352" s="2"/>
      <c r="AB352" s="2"/>
      <c r="AC352" s="2"/>
    </row>
    <row r="353" customFormat="false" ht="12.75" hidden="false" customHeight="true" outlineLevel="0" collapsed="false">
      <c r="A353" s="2"/>
      <c r="B353" s="2"/>
      <c r="C353" s="2"/>
      <c r="D353" s="2"/>
      <c r="E353" s="5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4"/>
      <c r="W353" s="2"/>
      <c r="X353" s="2"/>
      <c r="Y353" s="2"/>
      <c r="Z353" s="2"/>
      <c r="AA353" s="2"/>
      <c r="AB353" s="2"/>
      <c r="AC353" s="2"/>
    </row>
    <row r="354" customFormat="false" ht="12.75" hidden="false" customHeight="true" outlineLevel="0" collapsed="false">
      <c r="A354" s="2"/>
      <c r="B354" s="2"/>
      <c r="C354" s="2"/>
      <c r="D354" s="2"/>
      <c r="E354" s="5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4"/>
      <c r="W354" s="2"/>
      <c r="X354" s="2"/>
      <c r="Y354" s="2"/>
      <c r="Z354" s="2"/>
      <c r="AA354" s="2"/>
      <c r="AB354" s="2"/>
      <c r="AC354" s="2"/>
    </row>
    <row r="355" customFormat="false" ht="12.75" hidden="false" customHeight="true" outlineLevel="0" collapsed="false">
      <c r="A355" s="2"/>
      <c r="B355" s="2"/>
      <c r="C355" s="2"/>
      <c r="D355" s="2"/>
      <c r="E355" s="5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4"/>
      <c r="W355" s="2"/>
      <c r="X355" s="2"/>
      <c r="Y355" s="2"/>
      <c r="Z355" s="2"/>
      <c r="AA355" s="2"/>
      <c r="AB355" s="2"/>
      <c r="AC355" s="2"/>
    </row>
    <row r="356" customFormat="false" ht="12.75" hidden="false" customHeight="true" outlineLevel="0" collapsed="false">
      <c r="A356" s="2"/>
      <c r="B356" s="2"/>
      <c r="C356" s="2"/>
      <c r="D356" s="2"/>
      <c r="E356" s="5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4"/>
      <c r="W356" s="2"/>
      <c r="X356" s="2"/>
      <c r="Y356" s="2"/>
      <c r="Z356" s="2"/>
      <c r="AA356" s="2"/>
      <c r="AB356" s="2"/>
      <c r="AC356" s="2"/>
    </row>
    <row r="357" customFormat="false" ht="12.75" hidden="false" customHeight="true" outlineLevel="0" collapsed="false">
      <c r="A357" s="2"/>
      <c r="B357" s="2"/>
      <c r="C357" s="2"/>
      <c r="D357" s="2"/>
      <c r="E357" s="5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4"/>
      <c r="W357" s="2"/>
      <c r="X357" s="2"/>
      <c r="Y357" s="2"/>
      <c r="Z357" s="2"/>
      <c r="AA357" s="2"/>
      <c r="AB357" s="2"/>
      <c r="AC357" s="2"/>
    </row>
    <row r="358" customFormat="false" ht="12.75" hidden="false" customHeight="true" outlineLevel="0" collapsed="false">
      <c r="A358" s="2"/>
      <c r="B358" s="2"/>
      <c r="C358" s="2"/>
      <c r="D358" s="2"/>
      <c r="E358" s="5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4"/>
      <c r="W358" s="2"/>
      <c r="X358" s="2"/>
      <c r="Y358" s="2"/>
      <c r="Z358" s="2"/>
      <c r="AA358" s="2"/>
      <c r="AB358" s="2"/>
      <c r="AC358" s="2"/>
    </row>
    <row r="359" customFormat="false" ht="12.75" hidden="false" customHeight="true" outlineLevel="0" collapsed="false">
      <c r="A359" s="2"/>
      <c r="B359" s="2"/>
      <c r="C359" s="2"/>
      <c r="D359" s="2"/>
      <c r="E359" s="5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4"/>
      <c r="W359" s="2"/>
      <c r="X359" s="2"/>
      <c r="Y359" s="2"/>
      <c r="Z359" s="2"/>
      <c r="AA359" s="2"/>
      <c r="AB359" s="2"/>
      <c r="AC359" s="2"/>
    </row>
    <row r="360" customFormat="false" ht="12.75" hidden="false" customHeight="true" outlineLevel="0" collapsed="false">
      <c r="A360" s="2"/>
      <c r="B360" s="2"/>
      <c r="C360" s="2"/>
      <c r="D360" s="2"/>
      <c r="E360" s="5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4"/>
      <c r="W360" s="2"/>
      <c r="X360" s="2"/>
      <c r="Y360" s="2"/>
      <c r="Z360" s="2"/>
      <c r="AA360" s="2"/>
      <c r="AB360" s="2"/>
      <c r="AC360" s="2"/>
    </row>
    <row r="361" customFormat="false" ht="12.75" hidden="false" customHeight="true" outlineLevel="0" collapsed="false">
      <c r="A361" s="2"/>
      <c r="B361" s="2"/>
      <c r="C361" s="2"/>
      <c r="D361" s="2"/>
      <c r="E361" s="5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4"/>
      <c r="W361" s="2"/>
      <c r="X361" s="2"/>
      <c r="Y361" s="2"/>
      <c r="Z361" s="2"/>
      <c r="AA361" s="2"/>
      <c r="AB361" s="2"/>
      <c r="AC361" s="2"/>
    </row>
    <row r="362" customFormat="false" ht="12.75" hidden="false" customHeight="true" outlineLevel="0" collapsed="false">
      <c r="A362" s="2"/>
      <c r="B362" s="2"/>
      <c r="C362" s="2"/>
      <c r="D362" s="2"/>
      <c r="E362" s="5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4"/>
      <c r="W362" s="2"/>
      <c r="X362" s="2"/>
      <c r="Y362" s="2"/>
      <c r="Z362" s="2"/>
      <c r="AA362" s="2"/>
      <c r="AB362" s="2"/>
      <c r="AC362" s="2"/>
    </row>
    <row r="363" customFormat="false" ht="12.75" hidden="false" customHeight="true" outlineLevel="0" collapsed="false">
      <c r="A363" s="2"/>
      <c r="B363" s="2"/>
      <c r="C363" s="2"/>
      <c r="D363" s="2"/>
      <c r="E363" s="5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4"/>
      <c r="W363" s="2"/>
      <c r="X363" s="2"/>
      <c r="Y363" s="2"/>
      <c r="Z363" s="2"/>
      <c r="AA363" s="2"/>
      <c r="AB363" s="2"/>
      <c r="AC363" s="2"/>
    </row>
    <row r="364" customFormat="false" ht="12.75" hidden="false" customHeight="true" outlineLevel="0" collapsed="false">
      <c r="A364" s="2"/>
      <c r="B364" s="2"/>
      <c r="C364" s="2"/>
      <c r="D364" s="2"/>
      <c r="E364" s="5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4"/>
      <c r="W364" s="2"/>
      <c r="X364" s="2"/>
      <c r="Y364" s="2"/>
      <c r="Z364" s="2"/>
      <c r="AA364" s="2"/>
      <c r="AB364" s="2"/>
      <c r="AC364" s="2"/>
    </row>
    <row r="365" customFormat="false" ht="12.75" hidden="false" customHeight="true" outlineLevel="0" collapsed="false">
      <c r="A365" s="2"/>
      <c r="B365" s="2"/>
      <c r="C365" s="2"/>
      <c r="D365" s="2"/>
      <c r="E365" s="5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4"/>
      <c r="W365" s="2"/>
      <c r="X365" s="2"/>
      <c r="Y365" s="2"/>
      <c r="Z365" s="2"/>
      <c r="AA365" s="2"/>
      <c r="AB365" s="2"/>
      <c r="AC365" s="2"/>
    </row>
    <row r="366" customFormat="false" ht="12.75" hidden="false" customHeight="true" outlineLevel="0" collapsed="false">
      <c r="A366" s="2"/>
      <c r="B366" s="2"/>
      <c r="C366" s="2"/>
      <c r="D366" s="2"/>
      <c r="E366" s="5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4"/>
      <c r="W366" s="2"/>
      <c r="X366" s="2"/>
      <c r="Y366" s="2"/>
      <c r="Z366" s="2"/>
      <c r="AA366" s="2"/>
      <c r="AB366" s="2"/>
      <c r="AC366" s="2"/>
    </row>
    <row r="367" customFormat="false" ht="12.75" hidden="false" customHeight="true" outlineLevel="0" collapsed="false">
      <c r="A367" s="2"/>
      <c r="B367" s="2"/>
      <c r="C367" s="2"/>
      <c r="D367" s="2"/>
      <c r="E367" s="5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4"/>
      <c r="W367" s="2"/>
      <c r="X367" s="2"/>
      <c r="Y367" s="2"/>
      <c r="Z367" s="2"/>
      <c r="AA367" s="2"/>
      <c r="AB367" s="2"/>
      <c r="AC367" s="2"/>
    </row>
    <row r="368" customFormat="false" ht="12.75" hidden="false" customHeight="true" outlineLevel="0" collapsed="false">
      <c r="A368" s="2"/>
      <c r="B368" s="2"/>
      <c r="C368" s="2"/>
      <c r="D368" s="2"/>
      <c r="E368" s="5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4"/>
      <c r="W368" s="2"/>
      <c r="X368" s="2"/>
      <c r="Y368" s="2"/>
      <c r="Z368" s="2"/>
      <c r="AA368" s="2"/>
      <c r="AB368" s="2"/>
      <c r="AC368" s="2"/>
    </row>
    <row r="369" customFormat="false" ht="12.75" hidden="false" customHeight="true" outlineLevel="0" collapsed="false">
      <c r="A369" s="2"/>
      <c r="B369" s="2"/>
      <c r="C369" s="2"/>
      <c r="D369" s="2"/>
      <c r="E369" s="5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4"/>
      <c r="W369" s="2"/>
      <c r="X369" s="2"/>
      <c r="Y369" s="2"/>
      <c r="Z369" s="2"/>
      <c r="AA369" s="2"/>
      <c r="AB369" s="2"/>
      <c r="AC369" s="2"/>
    </row>
    <row r="370" customFormat="false" ht="12.75" hidden="false" customHeight="true" outlineLevel="0" collapsed="false">
      <c r="A370" s="2"/>
      <c r="B370" s="2"/>
      <c r="C370" s="2"/>
      <c r="D370" s="2"/>
      <c r="E370" s="5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4"/>
      <c r="W370" s="2"/>
      <c r="X370" s="2"/>
      <c r="Y370" s="2"/>
      <c r="Z370" s="2"/>
      <c r="AA370" s="2"/>
      <c r="AB370" s="2"/>
      <c r="AC370" s="2"/>
    </row>
    <row r="371" customFormat="false" ht="12.75" hidden="false" customHeight="true" outlineLevel="0" collapsed="false">
      <c r="A371" s="2"/>
      <c r="B371" s="2"/>
      <c r="C371" s="2"/>
      <c r="D371" s="2"/>
      <c r="E371" s="5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4"/>
      <c r="W371" s="2"/>
      <c r="X371" s="2"/>
      <c r="Y371" s="2"/>
      <c r="Z371" s="2"/>
      <c r="AA371" s="2"/>
      <c r="AB371" s="2"/>
      <c r="AC371" s="2"/>
    </row>
    <row r="372" customFormat="false" ht="12.75" hidden="false" customHeight="true" outlineLevel="0" collapsed="false">
      <c r="A372" s="2"/>
      <c r="B372" s="2"/>
      <c r="C372" s="2"/>
      <c r="D372" s="2"/>
      <c r="E372" s="5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4"/>
      <c r="W372" s="2"/>
      <c r="X372" s="2"/>
      <c r="Y372" s="2"/>
      <c r="Z372" s="2"/>
      <c r="AA372" s="2"/>
      <c r="AB372" s="2"/>
      <c r="AC372" s="2"/>
    </row>
    <row r="373" customFormat="false" ht="12.75" hidden="false" customHeight="true" outlineLevel="0" collapsed="false">
      <c r="A373" s="2"/>
      <c r="B373" s="2"/>
      <c r="C373" s="2"/>
      <c r="D373" s="2"/>
      <c r="E373" s="5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4"/>
      <c r="W373" s="2"/>
      <c r="X373" s="2"/>
      <c r="Y373" s="2"/>
      <c r="Z373" s="2"/>
      <c r="AA373" s="2"/>
      <c r="AB373" s="2"/>
      <c r="AC373" s="2"/>
    </row>
    <row r="374" customFormat="false" ht="12.75" hidden="false" customHeight="true" outlineLevel="0" collapsed="false">
      <c r="A374" s="2"/>
      <c r="B374" s="2"/>
      <c r="C374" s="2"/>
      <c r="D374" s="2"/>
      <c r="E374" s="5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4"/>
      <c r="W374" s="2"/>
      <c r="X374" s="2"/>
      <c r="Y374" s="2"/>
      <c r="Z374" s="2"/>
      <c r="AA374" s="2"/>
      <c r="AB374" s="2"/>
      <c r="AC374" s="2"/>
    </row>
    <row r="375" customFormat="false" ht="12.75" hidden="false" customHeight="true" outlineLevel="0" collapsed="false">
      <c r="A375" s="2"/>
      <c r="B375" s="2"/>
      <c r="C375" s="2"/>
      <c r="D375" s="2"/>
      <c r="E375" s="5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4"/>
      <c r="W375" s="2"/>
      <c r="X375" s="2"/>
      <c r="Y375" s="2"/>
      <c r="Z375" s="2"/>
      <c r="AA375" s="2"/>
      <c r="AB375" s="2"/>
      <c r="AC375" s="2"/>
    </row>
    <row r="376" customFormat="false" ht="12.75" hidden="false" customHeight="true" outlineLevel="0" collapsed="false">
      <c r="A376" s="2"/>
      <c r="B376" s="2"/>
      <c r="C376" s="2"/>
      <c r="D376" s="2"/>
      <c r="E376" s="5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4"/>
      <c r="W376" s="2"/>
      <c r="X376" s="2"/>
      <c r="Y376" s="2"/>
      <c r="Z376" s="2"/>
      <c r="AA376" s="2"/>
      <c r="AB376" s="2"/>
      <c r="AC376" s="2"/>
    </row>
    <row r="377" customFormat="false" ht="12.75" hidden="false" customHeight="true" outlineLevel="0" collapsed="false">
      <c r="A377" s="2"/>
      <c r="B377" s="2"/>
      <c r="C377" s="2"/>
      <c r="D377" s="2"/>
      <c r="E377" s="5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4"/>
      <c r="W377" s="2"/>
      <c r="X377" s="2"/>
      <c r="Y377" s="2"/>
      <c r="Z377" s="2"/>
      <c r="AA377" s="2"/>
      <c r="AB377" s="2"/>
      <c r="AC377" s="2"/>
    </row>
    <row r="378" customFormat="false" ht="12.75" hidden="false" customHeight="true" outlineLevel="0" collapsed="false">
      <c r="A378" s="2"/>
      <c r="B378" s="2"/>
      <c r="C378" s="2"/>
      <c r="D378" s="2"/>
      <c r="E378" s="5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4"/>
      <c r="W378" s="2"/>
      <c r="X378" s="2"/>
      <c r="Y378" s="2"/>
      <c r="Z378" s="2"/>
      <c r="AA378" s="2"/>
      <c r="AB378" s="2"/>
      <c r="AC378" s="2"/>
    </row>
    <row r="379" customFormat="false" ht="12.75" hidden="false" customHeight="true" outlineLevel="0" collapsed="false">
      <c r="A379" s="2"/>
      <c r="B379" s="2"/>
      <c r="C379" s="2"/>
      <c r="D379" s="2"/>
      <c r="E379" s="5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4"/>
      <c r="W379" s="2"/>
      <c r="X379" s="2"/>
      <c r="Y379" s="2"/>
      <c r="Z379" s="2"/>
      <c r="AA379" s="2"/>
      <c r="AB379" s="2"/>
      <c r="AC379" s="2"/>
    </row>
    <row r="380" customFormat="false" ht="12.75" hidden="false" customHeight="true" outlineLevel="0" collapsed="false">
      <c r="A380" s="2"/>
      <c r="B380" s="2"/>
      <c r="C380" s="2"/>
      <c r="D380" s="2"/>
      <c r="E380" s="5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4"/>
      <c r="W380" s="2"/>
      <c r="X380" s="2"/>
      <c r="Y380" s="2"/>
      <c r="Z380" s="2"/>
      <c r="AA380" s="2"/>
      <c r="AB380" s="2"/>
      <c r="AC380" s="2"/>
    </row>
    <row r="381" customFormat="false" ht="12.75" hidden="false" customHeight="true" outlineLevel="0" collapsed="false">
      <c r="A381" s="2"/>
      <c r="B381" s="2"/>
      <c r="C381" s="2"/>
      <c r="D381" s="2"/>
      <c r="E381" s="5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4"/>
      <c r="W381" s="2"/>
      <c r="X381" s="2"/>
      <c r="Y381" s="2"/>
      <c r="Z381" s="2"/>
      <c r="AA381" s="2"/>
      <c r="AB381" s="2"/>
      <c r="AC381" s="2"/>
    </row>
    <row r="382" customFormat="false" ht="12.75" hidden="false" customHeight="true" outlineLevel="0" collapsed="false">
      <c r="A382" s="2"/>
      <c r="B382" s="2"/>
      <c r="C382" s="2"/>
      <c r="D382" s="2"/>
      <c r="E382" s="5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4"/>
      <c r="W382" s="2"/>
      <c r="X382" s="2"/>
      <c r="Y382" s="2"/>
      <c r="Z382" s="2"/>
      <c r="AA382" s="2"/>
      <c r="AB382" s="2"/>
      <c r="AC382" s="2"/>
    </row>
    <row r="383" customFormat="false" ht="12.75" hidden="false" customHeight="true" outlineLevel="0" collapsed="false">
      <c r="A383" s="2"/>
      <c r="B383" s="2"/>
      <c r="C383" s="2"/>
      <c r="D383" s="2"/>
      <c r="E383" s="5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4"/>
      <c r="W383" s="2"/>
      <c r="X383" s="2"/>
      <c r="Y383" s="2"/>
      <c r="Z383" s="2"/>
      <c r="AA383" s="2"/>
      <c r="AB383" s="2"/>
      <c r="AC383" s="2"/>
    </row>
    <row r="384" customFormat="false" ht="12.75" hidden="false" customHeight="true" outlineLevel="0" collapsed="false">
      <c r="A384" s="2"/>
      <c r="B384" s="2"/>
      <c r="C384" s="2"/>
      <c r="D384" s="2"/>
      <c r="E384" s="5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4"/>
      <c r="W384" s="2"/>
      <c r="X384" s="2"/>
      <c r="Y384" s="2"/>
      <c r="Z384" s="2"/>
      <c r="AA384" s="2"/>
      <c r="AB384" s="2"/>
      <c r="AC384" s="2"/>
    </row>
    <row r="385" customFormat="false" ht="12.75" hidden="false" customHeight="true" outlineLevel="0" collapsed="false">
      <c r="A385" s="2"/>
      <c r="B385" s="2"/>
      <c r="C385" s="2"/>
      <c r="D385" s="2"/>
      <c r="E385" s="5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4"/>
      <c r="W385" s="2"/>
      <c r="X385" s="2"/>
      <c r="Y385" s="2"/>
      <c r="Z385" s="2"/>
      <c r="AA385" s="2"/>
      <c r="AB385" s="2"/>
      <c r="AC385" s="2"/>
    </row>
    <row r="386" customFormat="false" ht="12.75" hidden="false" customHeight="true" outlineLevel="0" collapsed="false">
      <c r="A386" s="2"/>
      <c r="B386" s="2"/>
      <c r="C386" s="2"/>
      <c r="D386" s="2"/>
      <c r="E386" s="5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4"/>
      <c r="W386" s="2"/>
      <c r="X386" s="2"/>
      <c r="Y386" s="2"/>
      <c r="Z386" s="2"/>
      <c r="AA386" s="2"/>
      <c r="AB386" s="2"/>
      <c r="AC386" s="2"/>
    </row>
    <row r="387" customFormat="false" ht="12.75" hidden="false" customHeight="true" outlineLevel="0" collapsed="false">
      <c r="A387" s="2"/>
      <c r="B387" s="2"/>
      <c r="C387" s="2"/>
      <c r="D387" s="2"/>
      <c r="E387" s="5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4"/>
      <c r="W387" s="2"/>
      <c r="X387" s="2"/>
      <c r="Y387" s="2"/>
      <c r="Z387" s="2"/>
      <c r="AA387" s="2"/>
      <c r="AB387" s="2"/>
      <c r="AC387" s="2"/>
    </row>
    <row r="388" customFormat="false" ht="12.75" hidden="false" customHeight="true" outlineLevel="0" collapsed="false">
      <c r="A388" s="2"/>
      <c r="B388" s="2"/>
      <c r="C388" s="2"/>
      <c r="D388" s="2"/>
      <c r="E388" s="5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4"/>
      <c r="W388" s="2"/>
      <c r="X388" s="2"/>
      <c r="Y388" s="2"/>
      <c r="Z388" s="2"/>
      <c r="AA388" s="2"/>
      <c r="AB388" s="2"/>
      <c r="AC388" s="2"/>
    </row>
    <row r="389" customFormat="false" ht="12.75" hidden="false" customHeight="true" outlineLevel="0" collapsed="false">
      <c r="A389" s="2"/>
      <c r="B389" s="2"/>
      <c r="C389" s="2"/>
      <c r="D389" s="2"/>
      <c r="E389" s="5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4"/>
      <c r="W389" s="2"/>
      <c r="X389" s="2"/>
      <c r="Y389" s="2"/>
      <c r="Z389" s="2"/>
      <c r="AA389" s="2"/>
      <c r="AB389" s="2"/>
      <c r="AC389" s="2"/>
    </row>
    <row r="390" customFormat="false" ht="12.75" hidden="false" customHeight="true" outlineLevel="0" collapsed="false">
      <c r="A390" s="2"/>
      <c r="B390" s="2"/>
      <c r="C390" s="2"/>
      <c r="D390" s="2"/>
      <c r="E390" s="5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4"/>
      <c r="W390" s="2"/>
      <c r="X390" s="2"/>
      <c r="Y390" s="2"/>
      <c r="Z390" s="2"/>
      <c r="AA390" s="2"/>
      <c r="AB390" s="2"/>
      <c r="AC390" s="2"/>
    </row>
    <row r="391" customFormat="false" ht="12.75" hidden="false" customHeight="true" outlineLevel="0" collapsed="false">
      <c r="A391" s="2"/>
      <c r="B391" s="2"/>
      <c r="C391" s="2"/>
      <c r="D391" s="2"/>
      <c r="E391" s="5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4"/>
      <c r="W391" s="2"/>
      <c r="X391" s="2"/>
      <c r="Y391" s="2"/>
      <c r="Z391" s="2"/>
      <c r="AA391" s="2"/>
      <c r="AB391" s="2"/>
      <c r="AC391" s="2"/>
    </row>
    <row r="392" customFormat="false" ht="12.75" hidden="false" customHeight="true" outlineLevel="0" collapsed="false">
      <c r="A392" s="2"/>
      <c r="B392" s="2"/>
      <c r="C392" s="2"/>
      <c r="D392" s="2"/>
      <c r="E392" s="5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4"/>
      <c r="W392" s="2"/>
      <c r="X392" s="2"/>
      <c r="Y392" s="2"/>
      <c r="Z392" s="2"/>
      <c r="AA392" s="2"/>
      <c r="AB392" s="2"/>
      <c r="AC392" s="2"/>
    </row>
    <row r="393" customFormat="false" ht="12.75" hidden="false" customHeight="true" outlineLevel="0" collapsed="false">
      <c r="A393" s="2"/>
      <c r="B393" s="2"/>
      <c r="C393" s="2"/>
      <c r="D393" s="2"/>
      <c r="E393" s="5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4"/>
      <c r="W393" s="2"/>
      <c r="X393" s="2"/>
      <c r="Y393" s="2"/>
      <c r="Z393" s="2"/>
      <c r="AA393" s="2"/>
      <c r="AB393" s="2"/>
      <c r="AC393" s="2"/>
    </row>
    <row r="394" customFormat="false" ht="12.75" hidden="false" customHeight="true" outlineLevel="0" collapsed="false">
      <c r="A394" s="2"/>
      <c r="B394" s="2"/>
      <c r="C394" s="2"/>
      <c r="D394" s="2"/>
      <c r="E394" s="5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4"/>
      <c r="W394" s="2"/>
      <c r="X394" s="2"/>
      <c r="Y394" s="2"/>
      <c r="Z394" s="2"/>
      <c r="AA394" s="2"/>
      <c r="AB394" s="2"/>
      <c r="AC394" s="2"/>
    </row>
    <row r="395" customFormat="false" ht="12.75" hidden="false" customHeight="true" outlineLevel="0" collapsed="false">
      <c r="A395" s="2"/>
      <c r="B395" s="2"/>
      <c r="C395" s="2"/>
      <c r="D395" s="2"/>
      <c r="E395" s="5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4"/>
      <c r="W395" s="2"/>
      <c r="X395" s="2"/>
      <c r="Y395" s="2"/>
      <c r="Z395" s="2"/>
      <c r="AA395" s="2"/>
      <c r="AB395" s="2"/>
      <c r="AC395" s="2"/>
    </row>
    <row r="396" customFormat="false" ht="12.75" hidden="false" customHeight="true" outlineLevel="0" collapsed="false">
      <c r="A396" s="2"/>
      <c r="B396" s="2"/>
      <c r="C396" s="2"/>
      <c r="D396" s="2"/>
      <c r="E396" s="5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4"/>
      <c r="W396" s="2"/>
      <c r="X396" s="2"/>
      <c r="Y396" s="2"/>
      <c r="Z396" s="2"/>
      <c r="AA396" s="2"/>
      <c r="AB396" s="2"/>
      <c r="AC396" s="2"/>
    </row>
    <row r="397" customFormat="false" ht="12.75" hidden="false" customHeight="true" outlineLevel="0" collapsed="false">
      <c r="A397" s="2"/>
      <c r="B397" s="2"/>
      <c r="C397" s="2"/>
      <c r="D397" s="2"/>
      <c r="E397" s="5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4"/>
      <c r="W397" s="2"/>
      <c r="X397" s="2"/>
      <c r="Y397" s="2"/>
      <c r="Z397" s="2"/>
      <c r="AA397" s="2"/>
      <c r="AB397" s="2"/>
      <c r="AC397" s="2"/>
    </row>
    <row r="398" customFormat="false" ht="12.75" hidden="false" customHeight="true" outlineLevel="0" collapsed="false">
      <c r="A398" s="2"/>
      <c r="B398" s="2"/>
      <c r="C398" s="2"/>
      <c r="D398" s="2"/>
      <c r="E398" s="5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4"/>
      <c r="W398" s="2"/>
      <c r="X398" s="2"/>
      <c r="Y398" s="2"/>
      <c r="Z398" s="2"/>
      <c r="AA398" s="2"/>
      <c r="AB398" s="2"/>
      <c r="AC398" s="2"/>
    </row>
    <row r="399" customFormat="false" ht="12.75" hidden="false" customHeight="true" outlineLevel="0" collapsed="false">
      <c r="A399" s="2"/>
      <c r="B399" s="2"/>
      <c r="C399" s="2"/>
      <c r="D399" s="2"/>
      <c r="E399" s="5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4"/>
      <c r="W399" s="2"/>
      <c r="X399" s="2"/>
      <c r="Y399" s="2"/>
      <c r="Z399" s="2"/>
      <c r="AA399" s="2"/>
      <c r="AB399" s="2"/>
      <c r="AC399" s="2"/>
    </row>
    <row r="400" customFormat="false" ht="12.75" hidden="false" customHeight="true" outlineLevel="0" collapsed="false">
      <c r="A400" s="2"/>
      <c r="B400" s="2"/>
      <c r="C400" s="2"/>
      <c r="D400" s="2"/>
      <c r="E400" s="5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4"/>
      <c r="W400" s="2"/>
      <c r="X400" s="2"/>
      <c r="Y400" s="2"/>
      <c r="Z400" s="2"/>
      <c r="AA400" s="2"/>
      <c r="AB400" s="2"/>
      <c r="AC400" s="2"/>
    </row>
    <row r="401" customFormat="false" ht="12.75" hidden="false" customHeight="true" outlineLevel="0" collapsed="false">
      <c r="A401" s="2"/>
      <c r="B401" s="2"/>
      <c r="C401" s="2"/>
      <c r="D401" s="2"/>
      <c r="E401" s="5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4"/>
      <c r="W401" s="2"/>
      <c r="X401" s="2"/>
      <c r="Y401" s="2"/>
      <c r="Z401" s="2"/>
      <c r="AA401" s="2"/>
      <c r="AB401" s="2"/>
      <c r="AC401" s="2"/>
    </row>
    <row r="402" customFormat="false" ht="12.75" hidden="false" customHeight="true" outlineLevel="0" collapsed="false">
      <c r="A402" s="2"/>
      <c r="B402" s="2"/>
      <c r="C402" s="2"/>
      <c r="D402" s="2"/>
      <c r="E402" s="5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4"/>
      <c r="W402" s="2"/>
      <c r="X402" s="2"/>
      <c r="Y402" s="2"/>
      <c r="Z402" s="2"/>
      <c r="AA402" s="2"/>
      <c r="AB402" s="2"/>
      <c r="AC402" s="2"/>
    </row>
    <row r="403" customFormat="false" ht="12.75" hidden="false" customHeight="true" outlineLevel="0" collapsed="false">
      <c r="A403" s="2"/>
      <c r="B403" s="2"/>
      <c r="C403" s="2"/>
      <c r="D403" s="2"/>
      <c r="E403" s="5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4"/>
      <c r="W403" s="2"/>
      <c r="X403" s="2"/>
      <c r="Y403" s="2"/>
      <c r="Z403" s="2"/>
      <c r="AA403" s="2"/>
      <c r="AB403" s="2"/>
      <c r="AC403" s="2"/>
    </row>
    <row r="404" customFormat="false" ht="12.75" hidden="false" customHeight="true" outlineLevel="0" collapsed="false">
      <c r="A404" s="2"/>
      <c r="B404" s="2"/>
      <c r="C404" s="2"/>
      <c r="D404" s="2"/>
      <c r="E404" s="5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4"/>
      <c r="W404" s="2"/>
      <c r="X404" s="2"/>
      <c r="Y404" s="2"/>
      <c r="Z404" s="2"/>
      <c r="AA404" s="2"/>
      <c r="AB404" s="2"/>
      <c r="AC404" s="2"/>
    </row>
    <row r="405" customFormat="false" ht="12.75" hidden="false" customHeight="true" outlineLevel="0" collapsed="false">
      <c r="A405" s="2"/>
      <c r="B405" s="2"/>
      <c r="C405" s="2"/>
      <c r="D405" s="2"/>
      <c r="E405" s="5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4"/>
      <c r="W405" s="2"/>
      <c r="X405" s="2"/>
      <c r="Y405" s="2"/>
      <c r="Z405" s="2"/>
      <c r="AA405" s="2"/>
      <c r="AB405" s="2"/>
      <c r="AC405" s="2"/>
    </row>
    <row r="406" customFormat="false" ht="12.75" hidden="false" customHeight="true" outlineLevel="0" collapsed="false">
      <c r="A406" s="2"/>
      <c r="B406" s="2"/>
      <c r="C406" s="2"/>
      <c r="D406" s="2"/>
      <c r="E406" s="5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4"/>
      <c r="W406" s="2"/>
      <c r="X406" s="2"/>
      <c r="Y406" s="2"/>
      <c r="Z406" s="2"/>
      <c r="AA406" s="2"/>
      <c r="AB406" s="2"/>
      <c r="AC406" s="2"/>
    </row>
    <row r="407" customFormat="false" ht="12.75" hidden="false" customHeight="true" outlineLevel="0" collapsed="false">
      <c r="A407" s="2"/>
      <c r="B407" s="2"/>
      <c r="C407" s="2"/>
      <c r="D407" s="2"/>
      <c r="E407" s="5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4"/>
      <c r="W407" s="2"/>
      <c r="X407" s="2"/>
      <c r="Y407" s="2"/>
      <c r="Z407" s="2"/>
      <c r="AA407" s="2"/>
      <c r="AB407" s="2"/>
      <c r="AC407" s="2"/>
    </row>
    <row r="408" customFormat="false" ht="12.75" hidden="false" customHeight="true" outlineLevel="0" collapsed="false">
      <c r="A408" s="2"/>
      <c r="B408" s="2"/>
      <c r="C408" s="2"/>
      <c r="D408" s="2"/>
      <c r="E408" s="5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4"/>
      <c r="W408" s="2"/>
      <c r="X408" s="2"/>
      <c r="Y408" s="2"/>
      <c r="Z408" s="2"/>
      <c r="AA408" s="2"/>
      <c r="AB408" s="2"/>
      <c r="AC408" s="2"/>
    </row>
    <row r="409" customFormat="false" ht="12.75" hidden="false" customHeight="true" outlineLevel="0" collapsed="false">
      <c r="A409" s="2"/>
      <c r="B409" s="2"/>
      <c r="C409" s="2"/>
      <c r="D409" s="2"/>
      <c r="E409" s="5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4"/>
      <c r="W409" s="2"/>
      <c r="X409" s="2"/>
      <c r="Y409" s="2"/>
      <c r="Z409" s="2"/>
      <c r="AA409" s="2"/>
      <c r="AB409" s="2"/>
      <c r="AC409" s="2"/>
    </row>
    <row r="410" customFormat="false" ht="12.75" hidden="false" customHeight="true" outlineLevel="0" collapsed="false">
      <c r="A410" s="2"/>
      <c r="B410" s="2"/>
      <c r="C410" s="2"/>
      <c r="D410" s="2"/>
      <c r="E410" s="5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4"/>
      <c r="W410" s="2"/>
      <c r="X410" s="2"/>
      <c r="Y410" s="2"/>
      <c r="Z410" s="2"/>
      <c r="AA410" s="2"/>
      <c r="AB410" s="2"/>
      <c r="AC410" s="2"/>
    </row>
    <row r="411" customFormat="false" ht="12.75" hidden="false" customHeight="true" outlineLevel="0" collapsed="false">
      <c r="A411" s="2"/>
      <c r="B411" s="2"/>
      <c r="C411" s="2"/>
      <c r="D411" s="2"/>
      <c r="E411" s="5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4"/>
      <c r="W411" s="2"/>
      <c r="X411" s="2"/>
      <c r="Y411" s="2"/>
      <c r="Z411" s="2"/>
      <c r="AA411" s="2"/>
      <c r="AB411" s="2"/>
      <c r="AC411" s="2"/>
    </row>
    <row r="412" customFormat="false" ht="12.75" hidden="false" customHeight="true" outlineLevel="0" collapsed="false">
      <c r="A412" s="2"/>
      <c r="B412" s="2"/>
      <c r="C412" s="2"/>
      <c r="D412" s="2"/>
      <c r="E412" s="5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4"/>
      <c r="W412" s="2"/>
      <c r="X412" s="2"/>
      <c r="Y412" s="2"/>
      <c r="Z412" s="2"/>
      <c r="AA412" s="2"/>
      <c r="AB412" s="2"/>
      <c r="AC412" s="2"/>
    </row>
    <row r="413" customFormat="false" ht="12.75" hidden="false" customHeight="true" outlineLevel="0" collapsed="false">
      <c r="A413" s="2"/>
      <c r="B413" s="2"/>
      <c r="C413" s="2"/>
      <c r="D413" s="2"/>
      <c r="E413" s="5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4"/>
      <c r="W413" s="2"/>
      <c r="X413" s="2"/>
      <c r="Y413" s="2"/>
      <c r="Z413" s="2"/>
      <c r="AA413" s="2"/>
      <c r="AB413" s="2"/>
      <c r="AC413" s="2"/>
    </row>
    <row r="414" customFormat="false" ht="12.75" hidden="false" customHeight="true" outlineLevel="0" collapsed="false">
      <c r="A414" s="2"/>
      <c r="B414" s="2"/>
      <c r="C414" s="2"/>
      <c r="D414" s="2"/>
      <c r="E414" s="5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4"/>
      <c r="W414" s="2"/>
      <c r="X414" s="2"/>
      <c r="Y414" s="2"/>
      <c r="Z414" s="2"/>
      <c r="AA414" s="2"/>
      <c r="AB414" s="2"/>
      <c r="AC414" s="2"/>
    </row>
    <row r="415" customFormat="false" ht="12.75" hidden="false" customHeight="true" outlineLevel="0" collapsed="false">
      <c r="A415" s="2"/>
      <c r="B415" s="2"/>
      <c r="C415" s="2"/>
      <c r="D415" s="2"/>
      <c r="E415" s="5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4"/>
      <c r="W415" s="2"/>
      <c r="X415" s="2"/>
      <c r="Y415" s="2"/>
      <c r="Z415" s="2"/>
      <c r="AA415" s="2"/>
      <c r="AB415" s="2"/>
      <c r="AC415" s="2"/>
    </row>
    <row r="416" customFormat="false" ht="12.75" hidden="false" customHeight="true" outlineLevel="0" collapsed="false">
      <c r="A416" s="2"/>
      <c r="B416" s="2"/>
      <c r="C416" s="2"/>
      <c r="D416" s="2"/>
      <c r="E416" s="5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4"/>
      <c r="W416" s="2"/>
      <c r="X416" s="2"/>
      <c r="Y416" s="2"/>
      <c r="Z416" s="2"/>
      <c r="AA416" s="2"/>
      <c r="AB416" s="2"/>
      <c r="AC416" s="2"/>
    </row>
    <row r="417" customFormat="false" ht="12.75" hidden="false" customHeight="true" outlineLevel="0" collapsed="false">
      <c r="A417" s="2"/>
      <c r="B417" s="2"/>
      <c r="C417" s="2"/>
      <c r="D417" s="2"/>
      <c r="E417" s="5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4"/>
      <c r="W417" s="2"/>
      <c r="X417" s="2"/>
      <c r="Y417" s="2"/>
      <c r="Z417" s="2"/>
      <c r="AA417" s="2"/>
      <c r="AB417" s="2"/>
      <c r="AC417" s="2"/>
    </row>
    <row r="418" customFormat="false" ht="12.75" hidden="false" customHeight="true" outlineLevel="0" collapsed="false">
      <c r="A418" s="2"/>
      <c r="B418" s="2"/>
      <c r="C418" s="2"/>
      <c r="D418" s="2"/>
      <c r="E418" s="5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4"/>
      <c r="W418" s="2"/>
      <c r="X418" s="2"/>
      <c r="Y418" s="2"/>
      <c r="Z418" s="2"/>
      <c r="AA418" s="2"/>
      <c r="AB418" s="2"/>
      <c r="AC418" s="2"/>
    </row>
    <row r="419" customFormat="false" ht="12.75" hidden="false" customHeight="true" outlineLevel="0" collapsed="false">
      <c r="A419" s="2"/>
      <c r="B419" s="2"/>
      <c r="C419" s="2"/>
      <c r="D419" s="2"/>
      <c r="E419" s="5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4"/>
      <c r="W419" s="2"/>
      <c r="X419" s="2"/>
      <c r="Y419" s="2"/>
      <c r="Z419" s="2"/>
      <c r="AA419" s="2"/>
      <c r="AB419" s="2"/>
      <c r="AC419" s="2"/>
    </row>
    <row r="420" customFormat="false" ht="12.75" hidden="false" customHeight="true" outlineLevel="0" collapsed="false">
      <c r="A420" s="2"/>
      <c r="B420" s="2"/>
      <c r="C420" s="2"/>
      <c r="D420" s="2"/>
      <c r="E420" s="5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4"/>
      <c r="W420" s="2"/>
      <c r="X420" s="2"/>
      <c r="Y420" s="2"/>
      <c r="Z420" s="2"/>
      <c r="AA420" s="2"/>
      <c r="AB420" s="2"/>
      <c r="AC420" s="2"/>
    </row>
    <row r="421" customFormat="false" ht="12.75" hidden="false" customHeight="true" outlineLevel="0" collapsed="false">
      <c r="A421" s="2"/>
      <c r="B421" s="2"/>
      <c r="C421" s="2"/>
      <c r="D421" s="2"/>
      <c r="E421" s="5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4"/>
      <c r="W421" s="2"/>
      <c r="X421" s="2"/>
      <c r="Y421" s="2"/>
      <c r="Z421" s="2"/>
      <c r="AA421" s="2"/>
      <c r="AB421" s="2"/>
      <c r="AC421" s="2"/>
    </row>
    <row r="422" customFormat="false" ht="12.75" hidden="false" customHeight="true" outlineLevel="0" collapsed="false">
      <c r="A422" s="2"/>
      <c r="B422" s="2"/>
      <c r="C422" s="2"/>
      <c r="D422" s="2"/>
      <c r="E422" s="5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4"/>
      <c r="W422" s="2"/>
      <c r="X422" s="2"/>
      <c r="Y422" s="2"/>
      <c r="Z422" s="2"/>
      <c r="AA422" s="2"/>
      <c r="AB422" s="2"/>
      <c r="AC422" s="2"/>
    </row>
    <row r="423" customFormat="false" ht="12.75" hidden="false" customHeight="true" outlineLevel="0" collapsed="false">
      <c r="A423" s="2"/>
      <c r="B423" s="2"/>
      <c r="C423" s="2"/>
      <c r="D423" s="2"/>
      <c r="E423" s="5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4"/>
      <c r="W423" s="2"/>
      <c r="X423" s="2"/>
      <c r="Y423" s="2"/>
      <c r="Z423" s="2"/>
      <c r="AA423" s="2"/>
      <c r="AB423" s="2"/>
      <c r="AC423" s="2"/>
    </row>
    <row r="424" customFormat="false" ht="12.75" hidden="false" customHeight="true" outlineLevel="0" collapsed="false">
      <c r="A424" s="2"/>
      <c r="B424" s="2"/>
      <c r="C424" s="2"/>
      <c r="D424" s="2"/>
      <c r="E424" s="5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4"/>
      <c r="W424" s="2"/>
      <c r="X424" s="2"/>
      <c r="Y424" s="2"/>
      <c r="Z424" s="2"/>
      <c r="AA424" s="2"/>
      <c r="AB424" s="2"/>
      <c r="AC424" s="2"/>
    </row>
    <row r="425" customFormat="false" ht="12.75" hidden="false" customHeight="true" outlineLevel="0" collapsed="false">
      <c r="A425" s="2"/>
      <c r="B425" s="2"/>
      <c r="C425" s="2"/>
      <c r="D425" s="2"/>
      <c r="E425" s="5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4"/>
      <c r="W425" s="2"/>
      <c r="X425" s="2"/>
      <c r="Y425" s="2"/>
      <c r="Z425" s="2"/>
      <c r="AA425" s="2"/>
      <c r="AB425" s="2"/>
      <c r="AC425" s="2"/>
    </row>
    <row r="426" customFormat="false" ht="12.75" hidden="false" customHeight="true" outlineLevel="0" collapsed="false">
      <c r="A426" s="2"/>
      <c r="B426" s="2"/>
      <c r="C426" s="2"/>
      <c r="D426" s="2"/>
      <c r="E426" s="5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4"/>
      <c r="W426" s="2"/>
      <c r="X426" s="2"/>
      <c r="Y426" s="2"/>
      <c r="Z426" s="2"/>
      <c r="AA426" s="2"/>
      <c r="AB426" s="2"/>
      <c r="AC426" s="2"/>
    </row>
    <row r="427" customFormat="false" ht="12.75" hidden="false" customHeight="true" outlineLevel="0" collapsed="false">
      <c r="A427" s="2"/>
      <c r="B427" s="2"/>
      <c r="C427" s="2"/>
      <c r="D427" s="2"/>
      <c r="E427" s="5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4"/>
      <c r="W427" s="2"/>
      <c r="X427" s="2"/>
      <c r="Y427" s="2"/>
      <c r="Z427" s="2"/>
      <c r="AA427" s="2"/>
      <c r="AB427" s="2"/>
      <c r="AC427" s="2"/>
    </row>
    <row r="428" customFormat="false" ht="12.75" hidden="false" customHeight="true" outlineLevel="0" collapsed="false">
      <c r="A428" s="2"/>
      <c r="B428" s="2"/>
      <c r="C428" s="2"/>
      <c r="D428" s="2"/>
      <c r="E428" s="5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4"/>
      <c r="W428" s="2"/>
      <c r="X428" s="2"/>
      <c r="Y428" s="2"/>
      <c r="Z428" s="2"/>
      <c r="AA428" s="2"/>
      <c r="AB428" s="2"/>
      <c r="AC428" s="2"/>
    </row>
    <row r="429" customFormat="false" ht="12.75" hidden="false" customHeight="true" outlineLevel="0" collapsed="false">
      <c r="A429" s="2"/>
      <c r="B429" s="2"/>
      <c r="C429" s="2"/>
      <c r="D429" s="2"/>
      <c r="E429" s="5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4"/>
      <c r="W429" s="2"/>
      <c r="X429" s="2"/>
      <c r="Y429" s="2"/>
      <c r="Z429" s="2"/>
      <c r="AA429" s="2"/>
      <c r="AB429" s="2"/>
      <c r="AC429" s="2"/>
    </row>
    <row r="430" customFormat="false" ht="12.75" hidden="false" customHeight="true" outlineLevel="0" collapsed="false">
      <c r="A430" s="2"/>
      <c r="B430" s="2"/>
      <c r="C430" s="2"/>
      <c r="D430" s="2"/>
      <c r="E430" s="5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4"/>
      <c r="W430" s="2"/>
      <c r="X430" s="2"/>
      <c r="Y430" s="2"/>
      <c r="Z430" s="2"/>
      <c r="AA430" s="2"/>
      <c r="AB430" s="2"/>
      <c r="AC430" s="2"/>
    </row>
    <row r="431" customFormat="false" ht="12.75" hidden="false" customHeight="true" outlineLevel="0" collapsed="false">
      <c r="A431" s="2"/>
      <c r="B431" s="2"/>
      <c r="C431" s="2"/>
      <c r="D431" s="2"/>
      <c r="E431" s="5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4"/>
      <c r="W431" s="2"/>
      <c r="X431" s="2"/>
      <c r="Y431" s="2"/>
      <c r="Z431" s="2"/>
      <c r="AA431" s="2"/>
      <c r="AB431" s="2"/>
      <c r="AC431" s="2"/>
    </row>
    <row r="432" customFormat="false" ht="12.75" hidden="false" customHeight="true" outlineLevel="0" collapsed="false">
      <c r="A432" s="2"/>
      <c r="B432" s="2"/>
      <c r="C432" s="2"/>
      <c r="D432" s="2"/>
      <c r="E432" s="5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4"/>
      <c r="W432" s="2"/>
      <c r="X432" s="2"/>
      <c r="Y432" s="2"/>
      <c r="Z432" s="2"/>
      <c r="AA432" s="2"/>
      <c r="AB432" s="2"/>
      <c r="AC432" s="2"/>
    </row>
    <row r="433" customFormat="false" ht="12.75" hidden="false" customHeight="true" outlineLevel="0" collapsed="false">
      <c r="A433" s="2"/>
      <c r="B433" s="2"/>
      <c r="C433" s="2"/>
      <c r="D433" s="2"/>
      <c r="E433" s="5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4"/>
      <c r="W433" s="2"/>
      <c r="X433" s="2"/>
      <c r="Y433" s="2"/>
      <c r="Z433" s="2"/>
      <c r="AA433" s="2"/>
      <c r="AB433" s="2"/>
      <c r="AC433" s="2"/>
    </row>
    <row r="434" customFormat="false" ht="12.75" hidden="false" customHeight="true" outlineLevel="0" collapsed="false">
      <c r="A434" s="2"/>
      <c r="B434" s="2"/>
      <c r="C434" s="2"/>
      <c r="D434" s="2"/>
      <c r="E434" s="5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4"/>
      <c r="W434" s="2"/>
      <c r="X434" s="2"/>
      <c r="Y434" s="2"/>
      <c r="Z434" s="2"/>
      <c r="AA434" s="2"/>
      <c r="AB434" s="2"/>
      <c r="AC434" s="2"/>
    </row>
    <row r="435" customFormat="false" ht="12.75" hidden="false" customHeight="true" outlineLevel="0" collapsed="false">
      <c r="A435" s="2"/>
      <c r="B435" s="2"/>
      <c r="C435" s="2"/>
      <c r="D435" s="2"/>
      <c r="E435" s="5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4"/>
      <c r="W435" s="2"/>
      <c r="X435" s="2"/>
      <c r="Y435" s="2"/>
      <c r="Z435" s="2"/>
      <c r="AA435" s="2"/>
      <c r="AB435" s="2"/>
      <c r="AC435" s="2"/>
    </row>
    <row r="436" customFormat="false" ht="12.75" hidden="false" customHeight="true" outlineLevel="0" collapsed="false">
      <c r="A436" s="2"/>
      <c r="B436" s="2"/>
      <c r="C436" s="2"/>
      <c r="D436" s="2"/>
      <c r="E436" s="5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4"/>
      <c r="W436" s="2"/>
      <c r="X436" s="2"/>
      <c r="Y436" s="2"/>
      <c r="Z436" s="2"/>
      <c r="AA436" s="2"/>
      <c r="AB436" s="2"/>
      <c r="AC436" s="2"/>
    </row>
    <row r="437" customFormat="false" ht="12.75" hidden="false" customHeight="true" outlineLevel="0" collapsed="false">
      <c r="A437" s="2"/>
      <c r="B437" s="2"/>
      <c r="C437" s="2"/>
      <c r="D437" s="2"/>
      <c r="E437" s="5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4"/>
      <c r="W437" s="2"/>
      <c r="X437" s="2"/>
      <c r="Y437" s="2"/>
      <c r="Z437" s="2"/>
      <c r="AA437" s="2"/>
      <c r="AB437" s="2"/>
      <c r="AC437" s="2"/>
    </row>
    <row r="438" customFormat="false" ht="12.75" hidden="false" customHeight="true" outlineLevel="0" collapsed="false">
      <c r="A438" s="2"/>
      <c r="B438" s="2"/>
      <c r="C438" s="2"/>
      <c r="D438" s="2"/>
      <c r="E438" s="5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4"/>
      <c r="W438" s="2"/>
      <c r="X438" s="2"/>
      <c r="Y438" s="2"/>
      <c r="Z438" s="2"/>
      <c r="AA438" s="2"/>
      <c r="AB438" s="2"/>
      <c r="AC438" s="2"/>
    </row>
    <row r="439" customFormat="false" ht="12.75" hidden="false" customHeight="true" outlineLevel="0" collapsed="false">
      <c r="A439" s="2"/>
      <c r="B439" s="2"/>
      <c r="C439" s="2"/>
      <c r="D439" s="2"/>
      <c r="E439" s="5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4"/>
      <c r="W439" s="2"/>
      <c r="X439" s="2"/>
      <c r="Y439" s="2"/>
      <c r="Z439" s="2"/>
      <c r="AA439" s="2"/>
      <c r="AB439" s="2"/>
      <c r="AC439" s="2"/>
    </row>
    <row r="440" customFormat="false" ht="12.75" hidden="false" customHeight="true" outlineLevel="0" collapsed="false">
      <c r="A440" s="2"/>
      <c r="B440" s="2"/>
      <c r="C440" s="2"/>
      <c r="D440" s="2"/>
      <c r="E440" s="5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4"/>
      <c r="W440" s="2"/>
      <c r="X440" s="2"/>
      <c r="Y440" s="2"/>
      <c r="Z440" s="2"/>
      <c r="AA440" s="2"/>
      <c r="AB440" s="2"/>
      <c r="AC440" s="2"/>
    </row>
    <row r="441" customFormat="false" ht="12.75" hidden="false" customHeight="true" outlineLevel="0" collapsed="false">
      <c r="A441" s="2"/>
      <c r="B441" s="2"/>
      <c r="C441" s="2"/>
      <c r="D441" s="2"/>
      <c r="E441" s="5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4"/>
      <c r="W441" s="2"/>
      <c r="X441" s="2"/>
      <c r="Y441" s="2"/>
      <c r="Z441" s="2"/>
      <c r="AA441" s="2"/>
      <c r="AB441" s="2"/>
      <c r="AC441" s="2"/>
    </row>
    <row r="442" customFormat="false" ht="12.75" hidden="false" customHeight="true" outlineLevel="0" collapsed="false">
      <c r="A442" s="2"/>
      <c r="B442" s="2"/>
      <c r="C442" s="2"/>
      <c r="D442" s="2"/>
      <c r="E442" s="5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4"/>
      <c r="W442" s="2"/>
      <c r="X442" s="2"/>
      <c r="Y442" s="2"/>
      <c r="Z442" s="2"/>
      <c r="AA442" s="2"/>
      <c r="AB442" s="2"/>
      <c r="AC442" s="2"/>
    </row>
    <row r="443" customFormat="false" ht="12.75" hidden="false" customHeight="true" outlineLevel="0" collapsed="false">
      <c r="A443" s="2"/>
      <c r="B443" s="2"/>
      <c r="C443" s="2"/>
      <c r="D443" s="2"/>
      <c r="E443" s="5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4"/>
      <c r="W443" s="2"/>
      <c r="X443" s="2"/>
      <c r="Y443" s="2"/>
      <c r="Z443" s="2"/>
      <c r="AA443" s="2"/>
      <c r="AB443" s="2"/>
      <c r="AC443" s="2"/>
    </row>
    <row r="444" customFormat="false" ht="12.75" hidden="false" customHeight="true" outlineLevel="0" collapsed="false">
      <c r="A444" s="2"/>
      <c r="B444" s="2"/>
      <c r="C444" s="2"/>
      <c r="D444" s="2"/>
      <c r="E444" s="5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4"/>
      <c r="W444" s="2"/>
      <c r="X444" s="2"/>
      <c r="Y444" s="2"/>
      <c r="Z444" s="2"/>
      <c r="AA444" s="2"/>
      <c r="AB444" s="2"/>
      <c r="AC444" s="2"/>
    </row>
    <row r="445" customFormat="false" ht="12.75" hidden="false" customHeight="true" outlineLevel="0" collapsed="false">
      <c r="A445" s="2"/>
      <c r="B445" s="2"/>
      <c r="C445" s="2"/>
      <c r="D445" s="2"/>
      <c r="E445" s="5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4"/>
      <c r="W445" s="2"/>
      <c r="X445" s="2"/>
      <c r="Y445" s="2"/>
      <c r="Z445" s="2"/>
      <c r="AA445" s="2"/>
      <c r="AB445" s="2"/>
      <c r="AC445" s="2"/>
    </row>
    <row r="446" customFormat="false" ht="12.75" hidden="false" customHeight="true" outlineLevel="0" collapsed="false">
      <c r="A446" s="2"/>
      <c r="B446" s="2"/>
      <c r="C446" s="2"/>
      <c r="D446" s="2"/>
      <c r="E446" s="5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4"/>
      <c r="W446" s="2"/>
      <c r="X446" s="2"/>
      <c r="Y446" s="2"/>
      <c r="Z446" s="2"/>
      <c r="AA446" s="2"/>
      <c r="AB446" s="2"/>
      <c r="AC446" s="2"/>
    </row>
    <row r="447" customFormat="false" ht="12.75" hidden="false" customHeight="true" outlineLevel="0" collapsed="false">
      <c r="A447" s="2"/>
      <c r="B447" s="2"/>
      <c r="C447" s="2"/>
      <c r="D447" s="2"/>
      <c r="E447" s="5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4"/>
      <c r="W447" s="2"/>
      <c r="X447" s="2"/>
      <c r="Y447" s="2"/>
      <c r="Z447" s="2"/>
      <c r="AA447" s="2"/>
      <c r="AB447" s="2"/>
      <c r="AC447" s="2"/>
    </row>
    <row r="448" customFormat="false" ht="12.75" hidden="false" customHeight="true" outlineLevel="0" collapsed="false">
      <c r="A448" s="2"/>
      <c r="B448" s="2"/>
      <c r="C448" s="2"/>
      <c r="D448" s="2"/>
      <c r="E448" s="5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4"/>
      <c r="W448" s="2"/>
      <c r="X448" s="2"/>
      <c r="Y448" s="2"/>
      <c r="Z448" s="2"/>
      <c r="AA448" s="2"/>
      <c r="AB448" s="2"/>
      <c r="AC448" s="2"/>
    </row>
    <row r="449" customFormat="false" ht="12.75" hidden="false" customHeight="true" outlineLevel="0" collapsed="false">
      <c r="A449" s="2"/>
      <c r="B449" s="2"/>
      <c r="C449" s="2"/>
      <c r="D449" s="2"/>
      <c r="E449" s="5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4"/>
      <c r="W449" s="2"/>
      <c r="X449" s="2"/>
      <c r="Y449" s="2"/>
      <c r="Z449" s="2"/>
      <c r="AA449" s="2"/>
      <c r="AB449" s="2"/>
      <c r="AC449" s="2"/>
    </row>
    <row r="450" customFormat="false" ht="12.75" hidden="false" customHeight="true" outlineLevel="0" collapsed="false">
      <c r="A450" s="2"/>
      <c r="B450" s="2"/>
      <c r="C450" s="2"/>
      <c r="D450" s="2"/>
      <c r="E450" s="5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4"/>
      <c r="W450" s="2"/>
      <c r="X450" s="2"/>
      <c r="Y450" s="2"/>
      <c r="Z450" s="2"/>
      <c r="AA450" s="2"/>
      <c r="AB450" s="2"/>
      <c r="AC450" s="2"/>
    </row>
    <row r="451" customFormat="false" ht="12.75" hidden="false" customHeight="true" outlineLevel="0" collapsed="false">
      <c r="A451" s="2"/>
      <c r="B451" s="2"/>
      <c r="C451" s="2"/>
      <c r="D451" s="2"/>
      <c r="E451" s="5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4"/>
      <c r="W451" s="2"/>
      <c r="X451" s="2"/>
      <c r="Y451" s="2"/>
      <c r="Z451" s="2"/>
      <c r="AA451" s="2"/>
      <c r="AB451" s="2"/>
      <c r="AC451" s="2"/>
    </row>
    <row r="452" customFormat="false" ht="12.75" hidden="false" customHeight="true" outlineLevel="0" collapsed="false">
      <c r="A452" s="2"/>
      <c r="B452" s="2"/>
      <c r="C452" s="2"/>
      <c r="D452" s="2"/>
      <c r="E452" s="5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4"/>
      <c r="W452" s="2"/>
      <c r="X452" s="2"/>
      <c r="Y452" s="2"/>
      <c r="Z452" s="2"/>
      <c r="AA452" s="2"/>
      <c r="AB452" s="2"/>
      <c r="AC452" s="2"/>
    </row>
    <row r="453" customFormat="false" ht="12.75" hidden="false" customHeight="true" outlineLevel="0" collapsed="false">
      <c r="A453" s="2"/>
      <c r="B453" s="2"/>
      <c r="C453" s="2"/>
      <c r="D453" s="2"/>
      <c r="E453" s="5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4"/>
      <c r="W453" s="2"/>
      <c r="X453" s="2"/>
      <c r="Y453" s="2"/>
      <c r="Z453" s="2"/>
      <c r="AA453" s="2"/>
      <c r="AB453" s="2"/>
      <c r="AC453" s="2"/>
    </row>
    <row r="454" customFormat="false" ht="12.75" hidden="false" customHeight="true" outlineLevel="0" collapsed="false">
      <c r="A454" s="2"/>
      <c r="B454" s="2"/>
      <c r="C454" s="2"/>
      <c r="D454" s="2"/>
      <c r="E454" s="5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4"/>
      <c r="W454" s="2"/>
      <c r="X454" s="2"/>
      <c r="Y454" s="2"/>
      <c r="Z454" s="2"/>
      <c r="AA454" s="2"/>
      <c r="AB454" s="2"/>
      <c r="AC454" s="2"/>
    </row>
    <row r="455" customFormat="false" ht="12.75" hidden="false" customHeight="true" outlineLevel="0" collapsed="false">
      <c r="A455" s="2"/>
      <c r="B455" s="2"/>
      <c r="C455" s="2"/>
      <c r="D455" s="2"/>
      <c r="E455" s="5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4"/>
      <c r="W455" s="2"/>
      <c r="X455" s="2"/>
      <c r="Y455" s="2"/>
      <c r="Z455" s="2"/>
      <c r="AA455" s="2"/>
      <c r="AB455" s="2"/>
      <c r="AC455" s="2"/>
    </row>
    <row r="456" customFormat="false" ht="12.75" hidden="false" customHeight="true" outlineLevel="0" collapsed="false">
      <c r="A456" s="2"/>
      <c r="B456" s="2"/>
      <c r="C456" s="2"/>
      <c r="D456" s="2"/>
      <c r="E456" s="5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4"/>
      <c r="W456" s="2"/>
      <c r="X456" s="2"/>
      <c r="Y456" s="2"/>
      <c r="Z456" s="2"/>
      <c r="AA456" s="2"/>
      <c r="AB456" s="2"/>
      <c r="AC456" s="2"/>
    </row>
    <row r="457" customFormat="false" ht="12.75" hidden="false" customHeight="true" outlineLevel="0" collapsed="false">
      <c r="A457" s="2"/>
      <c r="B457" s="2"/>
      <c r="C457" s="2"/>
      <c r="D457" s="2"/>
      <c r="E457" s="5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4"/>
      <c r="W457" s="2"/>
      <c r="X457" s="2"/>
      <c r="Y457" s="2"/>
      <c r="Z457" s="2"/>
      <c r="AA457" s="2"/>
      <c r="AB457" s="2"/>
      <c r="AC457" s="2"/>
    </row>
    <row r="458" customFormat="false" ht="12.75" hidden="false" customHeight="true" outlineLevel="0" collapsed="false">
      <c r="A458" s="2"/>
      <c r="B458" s="2"/>
      <c r="C458" s="2"/>
      <c r="D458" s="2"/>
      <c r="E458" s="5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4"/>
      <c r="W458" s="2"/>
      <c r="X458" s="2"/>
      <c r="Y458" s="2"/>
      <c r="Z458" s="2"/>
      <c r="AA458" s="2"/>
      <c r="AB458" s="2"/>
      <c r="AC458" s="2"/>
    </row>
    <row r="459" customFormat="false" ht="12.75" hidden="false" customHeight="true" outlineLevel="0" collapsed="false">
      <c r="A459" s="2"/>
      <c r="B459" s="2"/>
      <c r="C459" s="2"/>
      <c r="D459" s="2"/>
      <c r="E459" s="5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4"/>
      <c r="W459" s="2"/>
      <c r="X459" s="2"/>
      <c r="Y459" s="2"/>
      <c r="Z459" s="2"/>
      <c r="AA459" s="2"/>
      <c r="AB459" s="2"/>
      <c r="AC459" s="2"/>
    </row>
    <row r="460" customFormat="false" ht="12.75" hidden="false" customHeight="true" outlineLevel="0" collapsed="false">
      <c r="A460" s="2"/>
      <c r="B460" s="2"/>
      <c r="C460" s="2"/>
      <c r="D460" s="2"/>
      <c r="E460" s="5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4"/>
      <c r="W460" s="2"/>
      <c r="X460" s="2"/>
      <c r="Y460" s="2"/>
      <c r="Z460" s="2"/>
      <c r="AA460" s="2"/>
      <c r="AB460" s="2"/>
      <c r="AC460" s="2"/>
    </row>
    <row r="461" customFormat="false" ht="12.75" hidden="false" customHeight="true" outlineLevel="0" collapsed="false">
      <c r="A461" s="2"/>
      <c r="B461" s="2"/>
      <c r="C461" s="2"/>
      <c r="D461" s="2"/>
      <c r="E461" s="5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4"/>
      <c r="W461" s="2"/>
      <c r="X461" s="2"/>
      <c r="Y461" s="2"/>
      <c r="Z461" s="2"/>
      <c r="AA461" s="2"/>
      <c r="AB461" s="2"/>
      <c r="AC461" s="2"/>
    </row>
    <row r="462" customFormat="false" ht="12.75" hidden="false" customHeight="true" outlineLevel="0" collapsed="false">
      <c r="A462" s="2"/>
      <c r="B462" s="2"/>
      <c r="C462" s="2"/>
      <c r="D462" s="2"/>
      <c r="E462" s="5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4"/>
      <c r="W462" s="2"/>
      <c r="X462" s="2"/>
      <c r="Y462" s="2"/>
      <c r="Z462" s="2"/>
      <c r="AA462" s="2"/>
      <c r="AB462" s="2"/>
      <c r="AC462" s="2"/>
    </row>
    <row r="463" customFormat="false" ht="12.75" hidden="false" customHeight="true" outlineLevel="0" collapsed="false">
      <c r="A463" s="2"/>
      <c r="B463" s="2"/>
      <c r="C463" s="2"/>
      <c r="D463" s="2"/>
      <c r="E463" s="5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4"/>
      <c r="W463" s="2"/>
      <c r="X463" s="2"/>
      <c r="Y463" s="2"/>
      <c r="Z463" s="2"/>
      <c r="AA463" s="2"/>
      <c r="AB463" s="2"/>
      <c r="AC463" s="2"/>
    </row>
    <row r="464" customFormat="false" ht="12.75" hidden="false" customHeight="true" outlineLevel="0" collapsed="false">
      <c r="A464" s="2"/>
      <c r="B464" s="2"/>
      <c r="C464" s="2"/>
      <c r="D464" s="2"/>
      <c r="E464" s="5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4"/>
      <c r="W464" s="2"/>
      <c r="X464" s="2"/>
      <c r="Y464" s="2"/>
      <c r="Z464" s="2"/>
      <c r="AA464" s="2"/>
      <c r="AB464" s="2"/>
      <c r="AC464" s="2"/>
    </row>
    <row r="465" customFormat="false" ht="12.75" hidden="false" customHeight="true" outlineLevel="0" collapsed="false">
      <c r="A465" s="2"/>
      <c r="B465" s="2"/>
      <c r="C465" s="2"/>
      <c r="D465" s="2"/>
      <c r="E465" s="5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4"/>
      <c r="W465" s="2"/>
      <c r="X465" s="2"/>
      <c r="Y465" s="2"/>
      <c r="Z465" s="2"/>
      <c r="AA465" s="2"/>
      <c r="AB465" s="2"/>
      <c r="AC465" s="2"/>
    </row>
    <row r="466" customFormat="false" ht="12.75" hidden="false" customHeight="true" outlineLevel="0" collapsed="false">
      <c r="A466" s="2"/>
      <c r="B466" s="2"/>
      <c r="C466" s="2"/>
      <c r="D466" s="2"/>
      <c r="E466" s="5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4"/>
      <c r="W466" s="2"/>
      <c r="X466" s="2"/>
      <c r="Y466" s="2"/>
      <c r="Z466" s="2"/>
      <c r="AA466" s="2"/>
      <c r="AB466" s="2"/>
      <c r="AC466" s="2"/>
    </row>
    <row r="467" customFormat="false" ht="12.75" hidden="false" customHeight="true" outlineLevel="0" collapsed="false">
      <c r="A467" s="2"/>
      <c r="B467" s="2"/>
      <c r="C467" s="2"/>
      <c r="D467" s="2"/>
      <c r="E467" s="5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4"/>
      <c r="W467" s="2"/>
      <c r="X467" s="2"/>
      <c r="Y467" s="2"/>
      <c r="Z467" s="2"/>
      <c r="AA467" s="2"/>
      <c r="AB467" s="2"/>
      <c r="AC467" s="2"/>
    </row>
    <row r="468" customFormat="false" ht="12.75" hidden="false" customHeight="true" outlineLevel="0" collapsed="false">
      <c r="A468" s="2"/>
      <c r="B468" s="2"/>
      <c r="C468" s="2"/>
      <c r="D468" s="2"/>
      <c r="E468" s="5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4"/>
      <c r="W468" s="2"/>
      <c r="X468" s="2"/>
      <c r="Y468" s="2"/>
      <c r="Z468" s="2"/>
      <c r="AA468" s="2"/>
      <c r="AB468" s="2"/>
      <c r="AC468" s="2"/>
    </row>
    <row r="469" customFormat="false" ht="12.75" hidden="false" customHeight="true" outlineLevel="0" collapsed="false">
      <c r="A469" s="2"/>
      <c r="B469" s="2"/>
      <c r="C469" s="2"/>
      <c r="D469" s="2"/>
      <c r="E469" s="5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4"/>
      <c r="W469" s="2"/>
      <c r="X469" s="2"/>
      <c r="Y469" s="2"/>
      <c r="Z469" s="2"/>
      <c r="AA469" s="2"/>
      <c r="AB469" s="2"/>
      <c r="AC469" s="2"/>
    </row>
    <row r="470" customFormat="false" ht="12.75" hidden="false" customHeight="true" outlineLevel="0" collapsed="false">
      <c r="A470" s="2"/>
      <c r="B470" s="2"/>
      <c r="C470" s="2"/>
      <c r="D470" s="2"/>
      <c r="E470" s="5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4"/>
      <c r="W470" s="2"/>
      <c r="X470" s="2"/>
      <c r="Y470" s="2"/>
      <c r="Z470" s="2"/>
      <c r="AA470" s="2"/>
      <c r="AB470" s="2"/>
      <c r="AC470" s="2"/>
    </row>
    <row r="471" customFormat="false" ht="12.75" hidden="false" customHeight="true" outlineLevel="0" collapsed="false">
      <c r="A471" s="2"/>
      <c r="B471" s="2"/>
      <c r="C471" s="2"/>
      <c r="D471" s="2"/>
      <c r="E471" s="5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4"/>
      <c r="W471" s="2"/>
      <c r="X471" s="2"/>
      <c r="Y471" s="2"/>
      <c r="Z471" s="2"/>
      <c r="AA471" s="2"/>
      <c r="AB471" s="2"/>
      <c r="AC471" s="2"/>
    </row>
    <row r="472" customFormat="false" ht="12.75" hidden="false" customHeight="true" outlineLevel="0" collapsed="false">
      <c r="A472" s="2"/>
      <c r="B472" s="2"/>
      <c r="C472" s="2"/>
      <c r="D472" s="2"/>
      <c r="E472" s="5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4"/>
      <c r="W472" s="2"/>
      <c r="X472" s="2"/>
      <c r="Y472" s="2"/>
      <c r="Z472" s="2"/>
      <c r="AA472" s="2"/>
      <c r="AB472" s="2"/>
      <c r="AC472" s="2"/>
    </row>
    <row r="473" customFormat="false" ht="12.75" hidden="false" customHeight="true" outlineLevel="0" collapsed="false">
      <c r="A473" s="2"/>
      <c r="B473" s="2"/>
      <c r="C473" s="2"/>
      <c r="D473" s="2"/>
      <c r="E473" s="5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4"/>
      <c r="W473" s="2"/>
      <c r="X473" s="2"/>
      <c r="Y473" s="2"/>
      <c r="Z473" s="2"/>
      <c r="AA473" s="2"/>
      <c r="AB473" s="2"/>
      <c r="AC473" s="2"/>
    </row>
    <row r="474" customFormat="false" ht="12.75" hidden="false" customHeight="true" outlineLevel="0" collapsed="false">
      <c r="A474" s="2"/>
      <c r="B474" s="2"/>
      <c r="C474" s="2"/>
      <c r="D474" s="2"/>
      <c r="E474" s="5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4"/>
      <c r="W474" s="2"/>
      <c r="X474" s="2"/>
      <c r="Y474" s="2"/>
      <c r="Z474" s="2"/>
      <c r="AA474" s="2"/>
      <c r="AB474" s="2"/>
      <c r="AC474" s="2"/>
    </row>
    <row r="475" customFormat="false" ht="12.75" hidden="false" customHeight="true" outlineLevel="0" collapsed="false">
      <c r="A475" s="2"/>
      <c r="B475" s="2"/>
      <c r="C475" s="2"/>
      <c r="D475" s="2"/>
      <c r="E475" s="5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4"/>
      <c r="W475" s="2"/>
      <c r="X475" s="2"/>
      <c r="Y475" s="2"/>
      <c r="Z475" s="2"/>
      <c r="AA475" s="2"/>
      <c r="AB475" s="2"/>
      <c r="AC475" s="2"/>
    </row>
    <row r="476" customFormat="false" ht="12.75" hidden="false" customHeight="true" outlineLevel="0" collapsed="false">
      <c r="A476" s="2"/>
      <c r="B476" s="2"/>
      <c r="C476" s="2"/>
      <c r="D476" s="2"/>
      <c r="E476" s="5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4"/>
      <c r="W476" s="2"/>
      <c r="X476" s="2"/>
      <c r="Y476" s="2"/>
      <c r="Z476" s="2"/>
      <c r="AA476" s="2"/>
      <c r="AB476" s="2"/>
      <c r="AC476" s="2"/>
    </row>
    <row r="477" customFormat="false" ht="12.75" hidden="false" customHeight="true" outlineLevel="0" collapsed="false">
      <c r="A477" s="2"/>
      <c r="B477" s="2"/>
      <c r="C477" s="2"/>
      <c r="D477" s="2"/>
      <c r="E477" s="5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4"/>
      <c r="W477" s="2"/>
      <c r="X477" s="2"/>
      <c r="Y477" s="2"/>
      <c r="Z477" s="2"/>
      <c r="AA477" s="2"/>
      <c r="AB477" s="2"/>
      <c r="AC477" s="2"/>
    </row>
    <row r="478" customFormat="false" ht="12.75" hidden="false" customHeight="true" outlineLevel="0" collapsed="false">
      <c r="A478" s="2"/>
      <c r="B478" s="2"/>
      <c r="C478" s="2"/>
      <c r="D478" s="2"/>
      <c r="E478" s="5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4"/>
      <c r="W478" s="2"/>
      <c r="X478" s="2"/>
      <c r="Y478" s="2"/>
      <c r="Z478" s="2"/>
      <c r="AA478" s="2"/>
      <c r="AB478" s="2"/>
      <c r="AC478" s="2"/>
    </row>
    <row r="479" customFormat="false" ht="12.75" hidden="false" customHeight="true" outlineLevel="0" collapsed="false">
      <c r="A479" s="2"/>
      <c r="B479" s="2"/>
      <c r="C479" s="2"/>
      <c r="D479" s="2"/>
      <c r="E479" s="5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4"/>
      <c r="W479" s="2"/>
      <c r="X479" s="2"/>
      <c r="Y479" s="2"/>
      <c r="Z479" s="2"/>
      <c r="AA479" s="2"/>
      <c r="AB479" s="2"/>
      <c r="AC479" s="2"/>
    </row>
    <row r="480" customFormat="false" ht="12.75" hidden="false" customHeight="true" outlineLevel="0" collapsed="false">
      <c r="A480" s="2"/>
      <c r="B480" s="2"/>
      <c r="C480" s="2"/>
      <c r="D480" s="2"/>
      <c r="E480" s="5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4"/>
      <c r="W480" s="2"/>
      <c r="X480" s="2"/>
      <c r="Y480" s="2"/>
      <c r="Z480" s="2"/>
      <c r="AA480" s="2"/>
      <c r="AB480" s="2"/>
      <c r="AC480" s="2"/>
    </row>
    <row r="481" customFormat="false" ht="12.75" hidden="false" customHeight="true" outlineLevel="0" collapsed="false">
      <c r="A481" s="2"/>
      <c r="B481" s="2"/>
      <c r="C481" s="2"/>
      <c r="D481" s="2"/>
      <c r="E481" s="5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4"/>
      <c r="W481" s="2"/>
      <c r="X481" s="2"/>
      <c r="Y481" s="2"/>
      <c r="Z481" s="2"/>
      <c r="AA481" s="2"/>
      <c r="AB481" s="2"/>
      <c r="AC481" s="2"/>
    </row>
    <row r="482" customFormat="false" ht="12.75" hidden="false" customHeight="true" outlineLevel="0" collapsed="false">
      <c r="A482" s="2"/>
      <c r="B482" s="2"/>
      <c r="C482" s="2"/>
      <c r="D482" s="2"/>
      <c r="E482" s="5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4"/>
      <c r="W482" s="2"/>
      <c r="X482" s="2"/>
      <c r="Y482" s="2"/>
      <c r="Z482" s="2"/>
      <c r="AA482" s="2"/>
      <c r="AB482" s="2"/>
      <c r="AC482" s="2"/>
    </row>
    <row r="483" customFormat="false" ht="12.75" hidden="false" customHeight="true" outlineLevel="0" collapsed="false">
      <c r="A483" s="2"/>
      <c r="B483" s="2"/>
      <c r="C483" s="2"/>
      <c r="D483" s="2"/>
      <c r="E483" s="5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4"/>
      <c r="W483" s="2"/>
      <c r="X483" s="2"/>
      <c r="Y483" s="2"/>
      <c r="Z483" s="2"/>
      <c r="AA483" s="2"/>
      <c r="AB483" s="2"/>
      <c r="AC483" s="2"/>
    </row>
    <row r="484" customFormat="false" ht="12.75" hidden="false" customHeight="true" outlineLevel="0" collapsed="false">
      <c r="A484" s="2"/>
      <c r="B484" s="2"/>
      <c r="C484" s="2"/>
      <c r="D484" s="2"/>
      <c r="E484" s="5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4"/>
      <c r="W484" s="2"/>
      <c r="X484" s="2"/>
      <c r="Y484" s="2"/>
      <c r="Z484" s="2"/>
      <c r="AA484" s="2"/>
      <c r="AB484" s="2"/>
      <c r="AC484" s="2"/>
    </row>
    <row r="485" customFormat="false" ht="12.75" hidden="false" customHeight="true" outlineLevel="0" collapsed="false">
      <c r="A485" s="2"/>
      <c r="B485" s="2"/>
      <c r="C485" s="2"/>
      <c r="D485" s="2"/>
      <c r="E485" s="5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4"/>
      <c r="W485" s="2"/>
      <c r="X485" s="2"/>
      <c r="Y485" s="2"/>
      <c r="Z485" s="2"/>
      <c r="AA485" s="2"/>
      <c r="AB485" s="2"/>
      <c r="AC485" s="2"/>
    </row>
    <row r="486" customFormat="false" ht="12.75" hidden="false" customHeight="true" outlineLevel="0" collapsed="false">
      <c r="A486" s="2"/>
      <c r="B486" s="2"/>
      <c r="C486" s="2"/>
      <c r="D486" s="2"/>
      <c r="E486" s="5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4"/>
      <c r="W486" s="2"/>
      <c r="X486" s="2"/>
      <c r="Y486" s="2"/>
      <c r="Z486" s="2"/>
      <c r="AA486" s="2"/>
      <c r="AB486" s="2"/>
      <c r="AC486" s="2"/>
    </row>
    <row r="487" customFormat="false" ht="12.75" hidden="false" customHeight="true" outlineLevel="0" collapsed="false">
      <c r="A487" s="2"/>
      <c r="B487" s="2"/>
      <c r="C487" s="2"/>
      <c r="D487" s="2"/>
      <c r="E487" s="5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4"/>
      <c r="W487" s="2"/>
      <c r="X487" s="2"/>
      <c r="Y487" s="2"/>
      <c r="Z487" s="2"/>
      <c r="AA487" s="2"/>
      <c r="AB487" s="2"/>
      <c r="AC487" s="2"/>
    </row>
    <row r="488" customFormat="false" ht="12.75" hidden="false" customHeight="true" outlineLevel="0" collapsed="false">
      <c r="A488" s="2"/>
      <c r="B488" s="2"/>
      <c r="C488" s="2"/>
      <c r="D488" s="2"/>
      <c r="E488" s="5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4"/>
      <c r="W488" s="2"/>
      <c r="X488" s="2"/>
      <c r="Y488" s="2"/>
      <c r="Z488" s="2"/>
      <c r="AA488" s="2"/>
      <c r="AB488" s="2"/>
      <c r="AC488" s="2"/>
    </row>
    <row r="489" customFormat="false" ht="12.75" hidden="false" customHeight="true" outlineLevel="0" collapsed="false">
      <c r="A489" s="2"/>
      <c r="B489" s="2"/>
      <c r="C489" s="2"/>
      <c r="D489" s="2"/>
      <c r="E489" s="5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4"/>
      <c r="W489" s="2"/>
      <c r="X489" s="2"/>
      <c r="Y489" s="2"/>
      <c r="Z489" s="2"/>
      <c r="AA489" s="2"/>
      <c r="AB489" s="2"/>
      <c r="AC489" s="2"/>
    </row>
    <row r="490" customFormat="false" ht="12.75" hidden="false" customHeight="true" outlineLevel="0" collapsed="false">
      <c r="A490" s="2"/>
      <c r="B490" s="2"/>
      <c r="C490" s="2"/>
      <c r="D490" s="2"/>
      <c r="E490" s="5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4"/>
      <c r="W490" s="2"/>
      <c r="X490" s="2"/>
      <c r="Y490" s="2"/>
      <c r="Z490" s="2"/>
      <c r="AA490" s="2"/>
      <c r="AB490" s="2"/>
      <c r="AC490" s="2"/>
    </row>
    <row r="491" customFormat="false" ht="12.75" hidden="false" customHeight="true" outlineLevel="0" collapsed="false">
      <c r="A491" s="2"/>
      <c r="B491" s="2"/>
      <c r="C491" s="2"/>
      <c r="D491" s="2"/>
      <c r="E491" s="5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4"/>
      <c r="W491" s="2"/>
      <c r="X491" s="2"/>
      <c r="Y491" s="2"/>
      <c r="Z491" s="2"/>
      <c r="AA491" s="2"/>
      <c r="AB491" s="2"/>
      <c r="AC491" s="2"/>
    </row>
    <row r="492" customFormat="false" ht="12.75" hidden="false" customHeight="true" outlineLevel="0" collapsed="false">
      <c r="A492" s="2"/>
      <c r="B492" s="2"/>
      <c r="C492" s="2"/>
      <c r="D492" s="2"/>
      <c r="E492" s="5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4"/>
      <c r="W492" s="2"/>
      <c r="X492" s="2"/>
      <c r="Y492" s="2"/>
      <c r="Z492" s="2"/>
      <c r="AA492" s="2"/>
      <c r="AB492" s="2"/>
      <c r="AC492" s="2"/>
    </row>
    <row r="493" customFormat="false" ht="12.75" hidden="false" customHeight="true" outlineLevel="0" collapsed="false">
      <c r="A493" s="2"/>
      <c r="B493" s="2"/>
      <c r="C493" s="2"/>
      <c r="D493" s="2"/>
      <c r="E493" s="5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4"/>
      <c r="W493" s="2"/>
      <c r="X493" s="2"/>
      <c r="Y493" s="2"/>
      <c r="Z493" s="2"/>
      <c r="AA493" s="2"/>
      <c r="AB493" s="2"/>
      <c r="AC493" s="2"/>
    </row>
    <row r="494" customFormat="false" ht="12.75" hidden="false" customHeight="true" outlineLevel="0" collapsed="false">
      <c r="A494" s="2"/>
      <c r="B494" s="2"/>
      <c r="C494" s="2"/>
      <c r="D494" s="2"/>
      <c r="E494" s="5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4"/>
      <c r="W494" s="2"/>
      <c r="X494" s="2"/>
      <c r="Y494" s="2"/>
      <c r="Z494" s="2"/>
      <c r="AA494" s="2"/>
      <c r="AB494" s="2"/>
      <c r="AC494" s="2"/>
    </row>
    <row r="495" customFormat="false" ht="12.75" hidden="false" customHeight="true" outlineLevel="0" collapsed="false">
      <c r="A495" s="2"/>
      <c r="B495" s="2"/>
      <c r="C495" s="2"/>
      <c r="D495" s="2"/>
      <c r="E495" s="5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4"/>
      <c r="W495" s="2"/>
      <c r="X495" s="2"/>
      <c r="Y495" s="2"/>
      <c r="Z495" s="2"/>
      <c r="AA495" s="2"/>
      <c r="AB495" s="2"/>
      <c r="AC495" s="2"/>
    </row>
    <row r="496" customFormat="false" ht="12.75" hidden="false" customHeight="true" outlineLevel="0" collapsed="false">
      <c r="A496" s="2"/>
      <c r="B496" s="2"/>
      <c r="C496" s="2"/>
      <c r="D496" s="2"/>
      <c r="E496" s="5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4"/>
      <c r="W496" s="2"/>
      <c r="X496" s="2"/>
      <c r="Y496" s="2"/>
      <c r="Z496" s="2"/>
      <c r="AA496" s="2"/>
      <c r="AB496" s="2"/>
      <c r="AC496" s="2"/>
    </row>
    <row r="497" customFormat="false" ht="12.75" hidden="false" customHeight="true" outlineLevel="0" collapsed="false">
      <c r="A497" s="2"/>
      <c r="B497" s="2"/>
      <c r="C497" s="2"/>
      <c r="D497" s="2"/>
      <c r="E497" s="5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4"/>
      <c r="W497" s="2"/>
      <c r="X497" s="2"/>
      <c r="Y497" s="2"/>
      <c r="Z497" s="2"/>
      <c r="AA497" s="2"/>
      <c r="AB497" s="2"/>
      <c r="AC497" s="2"/>
    </row>
    <row r="498" customFormat="false" ht="12.75" hidden="false" customHeight="true" outlineLevel="0" collapsed="false">
      <c r="A498" s="2"/>
      <c r="B498" s="2"/>
      <c r="C498" s="2"/>
      <c r="D498" s="2"/>
      <c r="E498" s="5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4"/>
      <c r="W498" s="2"/>
      <c r="X498" s="2"/>
      <c r="Y498" s="2"/>
      <c r="Z498" s="2"/>
      <c r="AA498" s="2"/>
      <c r="AB498" s="2"/>
      <c r="AC498" s="2"/>
    </row>
    <row r="499" customFormat="false" ht="12.75" hidden="false" customHeight="true" outlineLevel="0" collapsed="false">
      <c r="A499" s="2"/>
      <c r="B499" s="2"/>
      <c r="C499" s="2"/>
      <c r="D499" s="2"/>
      <c r="E499" s="5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4"/>
      <c r="W499" s="2"/>
      <c r="X499" s="2"/>
      <c r="Y499" s="2"/>
      <c r="Z499" s="2"/>
      <c r="AA499" s="2"/>
      <c r="AB499" s="2"/>
      <c r="AC499" s="2"/>
    </row>
    <row r="500" customFormat="false" ht="12.75" hidden="false" customHeight="true" outlineLevel="0" collapsed="false">
      <c r="A500" s="2"/>
      <c r="B500" s="2"/>
      <c r="C500" s="2"/>
      <c r="D500" s="2"/>
      <c r="E500" s="5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4"/>
      <c r="W500" s="2"/>
      <c r="X500" s="2"/>
      <c r="Y500" s="2"/>
      <c r="Z500" s="2"/>
      <c r="AA500" s="2"/>
      <c r="AB500" s="2"/>
      <c r="AC500" s="2"/>
    </row>
    <row r="501" customFormat="false" ht="12.75" hidden="false" customHeight="true" outlineLevel="0" collapsed="false">
      <c r="A501" s="2"/>
      <c r="B501" s="2"/>
      <c r="C501" s="2"/>
      <c r="D501" s="2"/>
      <c r="E501" s="5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4"/>
      <c r="W501" s="2"/>
      <c r="X501" s="2"/>
      <c r="Y501" s="2"/>
      <c r="Z501" s="2"/>
      <c r="AA501" s="2"/>
      <c r="AB501" s="2"/>
      <c r="AC501" s="2"/>
    </row>
    <row r="502" customFormat="false" ht="12.75" hidden="false" customHeight="true" outlineLevel="0" collapsed="false">
      <c r="A502" s="2"/>
      <c r="B502" s="2"/>
      <c r="C502" s="2"/>
      <c r="D502" s="2"/>
      <c r="E502" s="5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4"/>
      <c r="W502" s="2"/>
      <c r="X502" s="2"/>
      <c r="Y502" s="2"/>
      <c r="Z502" s="2"/>
      <c r="AA502" s="2"/>
      <c r="AB502" s="2"/>
      <c r="AC502" s="2"/>
    </row>
    <row r="503" customFormat="false" ht="12.75" hidden="false" customHeight="true" outlineLevel="0" collapsed="false">
      <c r="A503" s="2"/>
      <c r="B503" s="2"/>
      <c r="C503" s="2"/>
      <c r="D503" s="2"/>
      <c r="E503" s="5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4"/>
      <c r="W503" s="2"/>
      <c r="X503" s="2"/>
      <c r="Y503" s="2"/>
      <c r="Z503" s="2"/>
      <c r="AA503" s="2"/>
      <c r="AB503" s="2"/>
      <c r="AC503" s="2"/>
    </row>
    <row r="504" customFormat="false" ht="12.75" hidden="false" customHeight="true" outlineLevel="0" collapsed="false">
      <c r="A504" s="2"/>
      <c r="B504" s="2"/>
      <c r="C504" s="2"/>
      <c r="D504" s="2"/>
      <c r="E504" s="5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4"/>
      <c r="W504" s="2"/>
      <c r="X504" s="2"/>
      <c r="Y504" s="2"/>
      <c r="Z504" s="2"/>
      <c r="AA504" s="2"/>
      <c r="AB504" s="2"/>
      <c r="AC504" s="2"/>
    </row>
    <row r="505" customFormat="false" ht="12.75" hidden="false" customHeight="true" outlineLevel="0" collapsed="false">
      <c r="A505" s="2"/>
      <c r="B505" s="2"/>
      <c r="C505" s="2"/>
      <c r="D505" s="2"/>
      <c r="E505" s="5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4"/>
      <c r="W505" s="2"/>
      <c r="X505" s="2"/>
      <c r="Y505" s="2"/>
      <c r="Z505" s="2"/>
      <c r="AA505" s="2"/>
      <c r="AB505" s="2"/>
      <c r="AC505" s="2"/>
    </row>
    <row r="506" customFormat="false" ht="12.75" hidden="false" customHeight="true" outlineLevel="0" collapsed="false">
      <c r="A506" s="2"/>
      <c r="B506" s="2"/>
      <c r="C506" s="2"/>
      <c r="D506" s="2"/>
      <c r="E506" s="5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4"/>
      <c r="W506" s="2"/>
      <c r="X506" s="2"/>
      <c r="Y506" s="2"/>
      <c r="Z506" s="2"/>
      <c r="AA506" s="2"/>
      <c r="AB506" s="2"/>
      <c r="AC506" s="2"/>
    </row>
    <row r="507" customFormat="false" ht="12.75" hidden="false" customHeight="true" outlineLevel="0" collapsed="false">
      <c r="A507" s="2"/>
      <c r="B507" s="2"/>
      <c r="C507" s="2"/>
      <c r="D507" s="2"/>
      <c r="E507" s="5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4"/>
      <c r="W507" s="2"/>
      <c r="X507" s="2"/>
      <c r="Y507" s="2"/>
      <c r="Z507" s="2"/>
      <c r="AA507" s="2"/>
      <c r="AB507" s="2"/>
      <c r="AC507" s="2"/>
    </row>
    <row r="508" customFormat="false" ht="12.75" hidden="false" customHeight="true" outlineLevel="0" collapsed="false">
      <c r="A508" s="2"/>
      <c r="B508" s="2"/>
      <c r="C508" s="2"/>
      <c r="D508" s="2"/>
      <c r="E508" s="5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4"/>
      <c r="W508" s="2"/>
      <c r="X508" s="2"/>
      <c r="Y508" s="2"/>
      <c r="Z508" s="2"/>
      <c r="AA508" s="2"/>
      <c r="AB508" s="2"/>
      <c r="AC508" s="2"/>
    </row>
    <row r="509" customFormat="false" ht="12.75" hidden="false" customHeight="true" outlineLevel="0" collapsed="false">
      <c r="A509" s="2"/>
      <c r="B509" s="2"/>
      <c r="C509" s="2"/>
      <c r="D509" s="2"/>
      <c r="E509" s="5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4"/>
      <c r="W509" s="2"/>
      <c r="X509" s="2"/>
      <c r="Y509" s="2"/>
      <c r="Z509" s="2"/>
      <c r="AA509" s="2"/>
      <c r="AB509" s="2"/>
      <c r="AC509" s="2"/>
    </row>
    <row r="510" customFormat="false" ht="12.75" hidden="false" customHeight="true" outlineLevel="0" collapsed="false">
      <c r="A510" s="2"/>
      <c r="B510" s="2"/>
      <c r="C510" s="2"/>
      <c r="D510" s="2"/>
      <c r="E510" s="5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4"/>
      <c r="W510" s="2"/>
      <c r="X510" s="2"/>
      <c r="Y510" s="2"/>
      <c r="Z510" s="2"/>
      <c r="AA510" s="2"/>
      <c r="AB510" s="2"/>
      <c r="AC510" s="2"/>
    </row>
    <row r="511" customFormat="false" ht="12.75" hidden="false" customHeight="true" outlineLevel="0" collapsed="false">
      <c r="A511" s="2"/>
      <c r="B511" s="2"/>
      <c r="C511" s="2"/>
      <c r="D511" s="2"/>
      <c r="E511" s="5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4"/>
      <c r="W511" s="2"/>
      <c r="X511" s="2"/>
      <c r="Y511" s="2"/>
      <c r="Z511" s="2"/>
      <c r="AA511" s="2"/>
      <c r="AB511" s="2"/>
      <c r="AC511" s="2"/>
    </row>
    <row r="512" customFormat="false" ht="12.75" hidden="false" customHeight="true" outlineLevel="0" collapsed="false">
      <c r="A512" s="2"/>
      <c r="B512" s="2"/>
      <c r="C512" s="2"/>
      <c r="D512" s="2"/>
      <c r="E512" s="5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4"/>
      <c r="W512" s="2"/>
      <c r="X512" s="2"/>
      <c r="Y512" s="2"/>
      <c r="Z512" s="2"/>
      <c r="AA512" s="2"/>
      <c r="AB512" s="2"/>
      <c r="AC512" s="2"/>
    </row>
    <row r="513" customFormat="false" ht="12.75" hidden="false" customHeight="true" outlineLevel="0" collapsed="false">
      <c r="A513" s="2"/>
      <c r="B513" s="2"/>
      <c r="C513" s="2"/>
      <c r="D513" s="2"/>
      <c r="E513" s="5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4"/>
      <c r="W513" s="2"/>
      <c r="X513" s="2"/>
      <c r="Y513" s="2"/>
      <c r="Z513" s="2"/>
      <c r="AA513" s="2"/>
      <c r="AB513" s="2"/>
      <c r="AC513" s="2"/>
    </row>
    <row r="514" customFormat="false" ht="12.75" hidden="false" customHeight="true" outlineLevel="0" collapsed="false">
      <c r="A514" s="2"/>
      <c r="B514" s="2"/>
      <c r="C514" s="2"/>
      <c r="D514" s="2"/>
      <c r="E514" s="5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4"/>
      <c r="W514" s="2"/>
      <c r="X514" s="2"/>
      <c r="Y514" s="2"/>
      <c r="Z514" s="2"/>
      <c r="AA514" s="2"/>
      <c r="AB514" s="2"/>
      <c r="AC514" s="2"/>
    </row>
    <row r="515" customFormat="false" ht="12.75" hidden="false" customHeight="true" outlineLevel="0" collapsed="false">
      <c r="A515" s="2"/>
      <c r="B515" s="2"/>
      <c r="C515" s="2"/>
      <c r="D515" s="2"/>
      <c r="E515" s="5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4"/>
      <c r="W515" s="2"/>
      <c r="X515" s="2"/>
      <c r="Y515" s="2"/>
      <c r="Z515" s="2"/>
      <c r="AA515" s="2"/>
      <c r="AB515" s="2"/>
      <c r="AC515" s="2"/>
    </row>
    <row r="516" customFormat="false" ht="12.75" hidden="false" customHeight="true" outlineLevel="0" collapsed="false">
      <c r="A516" s="2"/>
      <c r="B516" s="2"/>
      <c r="C516" s="2"/>
      <c r="D516" s="2"/>
      <c r="E516" s="5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4"/>
      <c r="W516" s="2"/>
      <c r="X516" s="2"/>
      <c r="Y516" s="2"/>
      <c r="Z516" s="2"/>
      <c r="AA516" s="2"/>
      <c r="AB516" s="2"/>
      <c r="AC516" s="2"/>
    </row>
    <row r="517" customFormat="false" ht="12.75" hidden="false" customHeight="true" outlineLevel="0" collapsed="false">
      <c r="A517" s="2"/>
      <c r="B517" s="2"/>
      <c r="C517" s="2"/>
      <c r="D517" s="2"/>
      <c r="E517" s="5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4"/>
      <c r="W517" s="2"/>
      <c r="X517" s="2"/>
      <c r="Y517" s="2"/>
      <c r="Z517" s="2"/>
      <c r="AA517" s="2"/>
      <c r="AB517" s="2"/>
      <c r="AC517" s="2"/>
    </row>
    <row r="518" customFormat="false" ht="12.75" hidden="false" customHeight="true" outlineLevel="0" collapsed="false">
      <c r="A518" s="2"/>
      <c r="B518" s="2"/>
      <c r="C518" s="2"/>
      <c r="D518" s="2"/>
      <c r="E518" s="5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4"/>
      <c r="W518" s="2"/>
      <c r="X518" s="2"/>
      <c r="Y518" s="2"/>
      <c r="Z518" s="2"/>
      <c r="AA518" s="2"/>
      <c r="AB518" s="2"/>
      <c r="AC518" s="2"/>
    </row>
    <row r="519" customFormat="false" ht="12.75" hidden="false" customHeight="true" outlineLevel="0" collapsed="false">
      <c r="A519" s="2"/>
      <c r="B519" s="2"/>
      <c r="C519" s="2"/>
      <c r="D519" s="2"/>
      <c r="E519" s="5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4"/>
      <c r="W519" s="2"/>
      <c r="X519" s="2"/>
      <c r="Y519" s="2"/>
      <c r="Z519" s="2"/>
      <c r="AA519" s="2"/>
      <c r="AB519" s="2"/>
      <c r="AC519" s="2"/>
    </row>
    <row r="520" customFormat="false" ht="12.75" hidden="false" customHeight="true" outlineLevel="0" collapsed="false">
      <c r="A520" s="2"/>
      <c r="B520" s="2"/>
      <c r="C520" s="2"/>
      <c r="D520" s="2"/>
      <c r="E520" s="5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4"/>
      <c r="W520" s="2"/>
      <c r="X520" s="2"/>
      <c r="Y520" s="2"/>
      <c r="Z520" s="2"/>
      <c r="AA520" s="2"/>
      <c r="AB520" s="2"/>
      <c r="AC520" s="2"/>
    </row>
    <row r="521" customFormat="false" ht="12.75" hidden="false" customHeight="true" outlineLevel="0" collapsed="false">
      <c r="A521" s="2"/>
      <c r="B521" s="2"/>
      <c r="C521" s="2"/>
      <c r="D521" s="2"/>
      <c r="E521" s="5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4"/>
      <c r="W521" s="2"/>
      <c r="X521" s="2"/>
      <c r="Y521" s="2"/>
      <c r="Z521" s="2"/>
      <c r="AA521" s="2"/>
      <c r="AB521" s="2"/>
      <c r="AC521" s="2"/>
    </row>
    <row r="522" customFormat="false" ht="12.75" hidden="false" customHeight="true" outlineLevel="0" collapsed="false">
      <c r="A522" s="2"/>
      <c r="B522" s="2"/>
      <c r="C522" s="2"/>
      <c r="D522" s="2"/>
      <c r="E522" s="5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4"/>
      <c r="W522" s="2"/>
      <c r="X522" s="2"/>
      <c r="Y522" s="2"/>
      <c r="Z522" s="2"/>
      <c r="AA522" s="2"/>
      <c r="AB522" s="2"/>
      <c r="AC522" s="2"/>
    </row>
    <row r="523" customFormat="false" ht="12.75" hidden="false" customHeight="true" outlineLevel="0" collapsed="false">
      <c r="A523" s="2"/>
      <c r="B523" s="2"/>
      <c r="C523" s="2"/>
      <c r="D523" s="2"/>
      <c r="E523" s="5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4"/>
      <c r="W523" s="2"/>
      <c r="X523" s="2"/>
      <c r="Y523" s="2"/>
      <c r="Z523" s="2"/>
      <c r="AA523" s="2"/>
      <c r="AB523" s="2"/>
      <c r="AC523" s="2"/>
    </row>
    <row r="524" customFormat="false" ht="12.75" hidden="false" customHeight="true" outlineLevel="0" collapsed="false">
      <c r="A524" s="2"/>
      <c r="B524" s="2"/>
      <c r="C524" s="2"/>
      <c r="D524" s="2"/>
      <c r="E524" s="5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4"/>
      <c r="W524" s="2"/>
      <c r="X524" s="2"/>
      <c r="Y524" s="2"/>
      <c r="Z524" s="2"/>
      <c r="AA524" s="2"/>
      <c r="AB524" s="2"/>
      <c r="AC524" s="2"/>
    </row>
    <row r="525" customFormat="false" ht="12.75" hidden="false" customHeight="true" outlineLevel="0" collapsed="false">
      <c r="A525" s="2"/>
      <c r="B525" s="2"/>
      <c r="C525" s="2"/>
      <c r="D525" s="2"/>
      <c r="E525" s="5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4"/>
      <c r="W525" s="2"/>
      <c r="X525" s="2"/>
      <c r="Y525" s="2"/>
      <c r="Z525" s="2"/>
      <c r="AA525" s="2"/>
      <c r="AB525" s="2"/>
      <c r="AC525" s="2"/>
    </row>
    <row r="526" customFormat="false" ht="12.75" hidden="false" customHeight="true" outlineLevel="0" collapsed="false">
      <c r="A526" s="2"/>
      <c r="B526" s="2"/>
      <c r="C526" s="2"/>
      <c r="D526" s="2"/>
      <c r="E526" s="5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4"/>
      <c r="W526" s="2"/>
      <c r="X526" s="2"/>
      <c r="Y526" s="2"/>
      <c r="Z526" s="2"/>
      <c r="AA526" s="2"/>
      <c r="AB526" s="2"/>
      <c r="AC526" s="2"/>
    </row>
    <row r="527" customFormat="false" ht="12.75" hidden="false" customHeight="true" outlineLevel="0" collapsed="false">
      <c r="A527" s="2"/>
      <c r="B527" s="2"/>
      <c r="C527" s="2"/>
      <c r="D527" s="2"/>
      <c r="E527" s="5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4"/>
      <c r="W527" s="2"/>
      <c r="X527" s="2"/>
      <c r="Y527" s="2"/>
      <c r="Z527" s="2"/>
      <c r="AA527" s="2"/>
      <c r="AB527" s="2"/>
      <c r="AC527" s="2"/>
    </row>
    <row r="528" customFormat="false" ht="12.75" hidden="false" customHeight="true" outlineLevel="0" collapsed="false">
      <c r="A528" s="2"/>
      <c r="B528" s="2"/>
      <c r="C528" s="2"/>
      <c r="D528" s="2"/>
      <c r="E528" s="5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4"/>
      <c r="W528" s="2"/>
      <c r="X528" s="2"/>
      <c r="Y528" s="2"/>
      <c r="Z528" s="2"/>
      <c r="AA528" s="2"/>
      <c r="AB528" s="2"/>
      <c r="AC528" s="2"/>
    </row>
    <row r="529" customFormat="false" ht="12.75" hidden="false" customHeight="true" outlineLevel="0" collapsed="false">
      <c r="A529" s="2"/>
      <c r="B529" s="2"/>
      <c r="C529" s="2"/>
      <c r="D529" s="2"/>
      <c r="E529" s="5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4"/>
      <c r="W529" s="2"/>
      <c r="X529" s="2"/>
      <c r="Y529" s="2"/>
      <c r="Z529" s="2"/>
      <c r="AA529" s="2"/>
      <c r="AB529" s="2"/>
      <c r="AC529" s="2"/>
    </row>
    <row r="530" customFormat="false" ht="12.75" hidden="false" customHeight="true" outlineLevel="0" collapsed="false">
      <c r="A530" s="2"/>
      <c r="B530" s="2"/>
      <c r="C530" s="2"/>
      <c r="D530" s="2"/>
      <c r="E530" s="5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4"/>
      <c r="W530" s="2"/>
      <c r="X530" s="2"/>
      <c r="Y530" s="2"/>
      <c r="Z530" s="2"/>
      <c r="AA530" s="2"/>
      <c r="AB530" s="2"/>
      <c r="AC530" s="2"/>
    </row>
    <row r="531" customFormat="false" ht="12.75" hidden="false" customHeight="true" outlineLevel="0" collapsed="false">
      <c r="A531" s="2"/>
      <c r="B531" s="2"/>
      <c r="C531" s="2"/>
      <c r="D531" s="2"/>
      <c r="E531" s="5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4"/>
      <c r="W531" s="2"/>
      <c r="X531" s="2"/>
      <c r="Y531" s="2"/>
      <c r="Z531" s="2"/>
      <c r="AA531" s="2"/>
      <c r="AB531" s="2"/>
      <c r="AC531" s="2"/>
    </row>
    <row r="532" customFormat="false" ht="12.75" hidden="false" customHeight="true" outlineLevel="0" collapsed="false">
      <c r="A532" s="2"/>
      <c r="B532" s="2"/>
      <c r="C532" s="2"/>
      <c r="D532" s="2"/>
      <c r="E532" s="5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4"/>
      <c r="W532" s="2"/>
      <c r="X532" s="2"/>
      <c r="Y532" s="2"/>
      <c r="Z532" s="2"/>
      <c r="AA532" s="2"/>
      <c r="AB532" s="2"/>
      <c r="AC532" s="2"/>
    </row>
    <row r="533" customFormat="false" ht="12.75" hidden="false" customHeight="true" outlineLevel="0" collapsed="false">
      <c r="A533" s="2"/>
      <c r="B533" s="2"/>
      <c r="C533" s="2"/>
      <c r="D533" s="2"/>
      <c r="E533" s="5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4"/>
      <c r="W533" s="2"/>
      <c r="X533" s="2"/>
      <c r="Y533" s="2"/>
      <c r="Z533" s="2"/>
      <c r="AA533" s="2"/>
      <c r="AB533" s="2"/>
      <c r="AC533" s="2"/>
    </row>
    <row r="534" customFormat="false" ht="12.75" hidden="false" customHeight="true" outlineLevel="0" collapsed="false">
      <c r="A534" s="2"/>
      <c r="B534" s="2"/>
      <c r="C534" s="2"/>
      <c r="D534" s="2"/>
      <c r="E534" s="5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4"/>
      <c r="W534" s="2"/>
      <c r="X534" s="2"/>
      <c r="Y534" s="2"/>
      <c r="Z534" s="2"/>
      <c r="AA534" s="2"/>
      <c r="AB534" s="2"/>
      <c r="AC534" s="2"/>
    </row>
    <row r="535" customFormat="false" ht="12.75" hidden="false" customHeight="true" outlineLevel="0" collapsed="false">
      <c r="A535" s="2"/>
      <c r="B535" s="2"/>
      <c r="C535" s="2"/>
      <c r="D535" s="2"/>
      <c r="E535" s="5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4"/>
      <c r="W535" s="2"/>
      <c r="X535" s="2"/>
      <c r="Y535" s="2"/>
      <c r="Z535" s="2"/>
      <c r="AA535" s="2"/>
      <c r="AB535" s="2"/>
      <c r="AC535" s="2"/>
    </row>
    <row r="536" customFormat="false" ht="12.75" hidden="false" customHeight="true" outlineLevel="0" collapsed="false">
      <c r="A536" s="2"/>
      <c r="B536" s="2"/>
      <c r="C536" s="2"/>
      <c r="D536" s="2"/>
      <c r="E536" s="5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4"/>
      <c r="W536" s="2"/>
      <c r="X536" s="2"/>
      <c r="Y536" s="2"/>
      <c r="Z536" s="2"/>
      <c r="AA536" s="2"/>
      <c r="AB536" s="2"/>
      <c r="AC536" s="2"/>
    </row>
    <row r="537" customFormat="false" ht="12.75" hidden="false" customHeight="true" outlineLevel="0" collapsed="false">
      <c r="A537" s="2"/>
      <c r="B537" s="2"/>
      <c r="C537" s="2"/>
      <c r="D537" s="2"/>
      <c r="E537" s="5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4"/>
      <c r="W537" s="2"/>
      <c r="X537" s="2"/>
      <c r="Y537" s="2"/>
      <c r="Z537" s="2"/>
      <c r="AA537" s="2"/>
      <c r="AB537" s="2"/>
      <c r="AC537" s="2"/>
    </row>
    <row r="538" customFormat="false" ht="12.75" hidden="false" customHeight="true" outlineLevel="0" collapsed="false">
      <c r="A538" s="2"/>
      <c r="B538" s="2"/>
      <c r="C538" s="2"/>
      <c r="D538" s="2"/>
      <c r="E538" s="5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4"/>
      <c r="W538" s="2"/>
      <c r="X538" s="2"/>
      <c r="Y538" s="2"/>
      <c r="Z538" s="2"/>
      <c r="AA538" s="2"/>
      <c r="AB538" s="2"/>
      <c r="AC538" s="2"/>
    </row>
    <row r="539" customFormat="false" ht="12.75" hidden="false" customHeight="true" outlineLevel="0" collapsed="false">
      <c r="A539" s="2"/>
      <c r="B539" s="2"/>
      <c r="C539" s="2"/>
      <c r="D539" s="2"/>
      <c r="E539" s="5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4"/>
      <c r="W539" s="2"/>
      <c r="X539" s="2"/>
      <c r="Y539" s="2"/>
      <c r="Z539" s="2"/>
      <c r="AA539" s="2"/>
      <c r="AB539" s="2"/>
      <c r="AC539" s="2"/>
    </row>
    <row r="540" customFormat="false" ht="12.75" hidden="false" customHeight="true" outlineLevel="0" collapsed="false">
      <c r="A540" s="2"/>
      <c r="B540" s="2"/>
      <c r="C540" s="2"/>
      <c r="D540" s="2"/>
      <c r="E540" s="5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4"/>
      <c r="W540" s="2"/>
      <c r="X540" s="2"/>
      <c r="Y540" s="2"/>
      <c r="Z540" s="2"/>
      <c r="AA540" s="2"/>
      <c r="AB540" s="2"/>
      <c r="AC540" s="2"/>
    </row>
    <row r="541" customFormat="false" ht="12.75" hidden="false" customHeight="true" outlineLevel="0" collapsed="false">
      <c r="A541" s="2"/>
      <c r="B541" s="2"/>
      <c r="C541" s="2"/>
      <c r="D541" s="2"/>
      <c r="E541" s="5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4"/>
      <c r="W541" s="2"/>
      <c r="X541" s="2"/>
      <c r="Y541" s="2"/>
      <c r="Z541" s="2"/>
      <c r="AA541" s="2"/>
      <c r="AB541" s="2"/>
      <c r="AC541" s="2"/>
    </row>
    <row r="542" customFormat="false" ht="12.75" hidden="false" customHeight="true" outlineLevel="0" collapsed="false">
      <c r="A542" s="2"/>
      <c r="B542" s="2"/>
      <c r="C542" s="2"/>
      <c r="D542" s="2"/>
      <c r="E542" s="5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4"/>
      <c r="W542" s="2"/>
      <c r="X542" s="2"/>
      <c r="Y542" s="2"/>
      <c r="Z542" s="2"/>
      <c r="AA542" s="2"/>
      <c r="AB542" s="2"/>
      <c r="AC542" s="2"/>
    </row>
    <row r="543" customFormat="false" ht="12.75" hidden="false" customHeight="true" outlineLevel="0" collapsed="false">
      <c r="A543" s="2"/>
      <c r="B543" s="2"/>
      <c r="C543" s="2"/>
      <c r="D543" s="2"/>
      <c r="E543" s="5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4"/>
      <c r="W543" s="2"/>
      <c r="X543" s="2"/>
      <c r="Y543" s="2"/>
      <c r="Z543" s="2"/>
      <c r="AA543" s="2"/>
      <c r="AB543" s="2"/>
      <c r="AC543" s="2"/>
    </row>
    <row r="544" customFormat="false" ht="12.75" hidden="false" customHeight="true" outlineLevel="0" collapsed="false">
      <c r="A544" s="2"/>
      <c r="B544" s="2"/>
      <c r="C544" s="2"/>
      <c r="D544" s="2"/>
      <c r="E544" s="5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4"/>
      <c r="W544" s="2"/>
      <c r="X544" s="2"/>
      <c r="Y544" s="2"/>
      <c r="Z544" s="2"/>
      <c r="AA544" s="2"/>
      <c r="AB544" s="2"/>
      <c r="AC544" s="2"/>
    </row>
    <row r="545" customFormat="false" ht="12.75" hidden="false" customHeight="true" outlineLevel="0" collapsed="false">
      <c r="A545" s="2"/>
      <c r="B545" s="2"/>
      <c r="C545" s="2"/>
      <c r="D545" s="2"/>
      <c r="E545" s="5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4"/>
      <c r="W545" s="2"/>
      <c r="X545" s="2"/>
      <c r="Y545" s="2"/>
      <c r="Z545" s="2"/>
      <c r="AA545" s="2"/>
      <c r="AB545" s="2"/>
      <c r="AC545" s="2"/>
    </row>
    <row r="546" customFormat="false" ht="12.75" hidden="false" customHeight="true" outlineLevel="0" collapsed="false">
      <c r="A546" s="2"/>
      <c r="B546" s="2"/>
      <c r="C546" s="2"/>
      <c r="D546" s="2"/>
      <c r="E546" s="5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4"/>
      <c r="W546" s="2"/>
      <c r="X546" s="2"/>
      <c r="Y546" s="2"/>
      <c r="Z546" s="2"/>
      <c r="AA546" s="2"/>
      <c r="AB546" s="2"/>
      <c r="AC546" s="2"/>
    </row>
    <row r="547" customFormat="false" ht="12.75" hidden="false" customHeight="true" outlineLevel="0" collapsed="false">
      <c r="A547" s="2"/>
      <c r="B547" s="2"/>
      <c r="C547" s="2"/>
      <c r="D547" s="2"/>
      <c r="E547" s="5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4"/>
      <c r="W547" s="2"/>
      <c r="X547" s="2"/>
      <c r="Y547" s="2"/>
      <c r="Z547" s="2"/>
      <c r="AA547" s="2"/>
      <c r="AB547" s="2"/>
      <c r="AC547" s="2"/>
    </row>
    <row r="548" customFormat="false" ht="12.75" hidden="false" customHeight="true" outlineLevel="0" collapsed="false">
      <c r="A548" s="2"/>
      <c r="B548" s="2"/>
      <c r="C548" s="2"/>
      <c r="D548" s="2"/>
      <c r="E548" s="5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4"/>
      <c r="W548" s="2"/>
      <c r="X548" s="2"/>
      <c r="Y548" s="2"/>
      <c r="Z548" s="2"/>
      <c r="AA548" s="2"/>
      <c r="AB548" s="2"/>
      <c r="AC548" s="2"/>
    </row>
    <row r="549" customFormat="false" ht="12.75" hidden="false" customHeight="true" outlineLevel="0" collapsed="false">
      <c r="A549" s="2"/>
      <c r="B549" s="2"/>
      <c r="C549" s="2"/>
      <c r="D549" s="2"/>
      <c r="E549" s="5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4"/>
      <c r="W549" s="2"/>
      <c r="X549" s="2"/>
      <c r="Y549" s="2"/>
      <c r="Z549" s="2"/>
      <c r="AA549" s="2"/>
      <c r="AB549" s="2"/>
      <c r="AC549" s="2"/>
    </row>
    <row r="550" customFormat="false" ht="12.75" hidden="false" customHeight="true" outlineLevel="0" collapsed="false">
      <c r="A550" s="2"/>
      <c r="B550" s="2"/>
      <c r="C550" s="2"/>
      <c r="D550" s="2"/>
      <c r="E550" s="5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4"/>
      <c r="W550" s="2"/>
      <c r="X550" s="2"/>
      <c r="Y550" s="2"/>
      <c r="Z550" s="2"/>
      <c r="AA550" s="2"/>
      <c r="AB550" s="2"/>
      <c r="AC550" s="2"/>
    </row>
    <row r="551" customFormat="false" ht="12.75" hidden="false" customHeight="true" outlineLevel="0" collapsed="false">
      <c r="A551" s="2"/>
      <c r="B551" s="2"/>
      <c r="C551" s="2"/>
      <c r="D551" s="2"/>
      <c r="E551" s="5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4"/>
      <c r="W551" s="2"/>
      <c r="X551" s="2"/>
      <c r="Y551" s="2"/>
      <c r="Z551" s="2"/>
      <c r="AA551" s="2"/>
      <c r="AB551" s="2"/>
      <c r="AC551" s="2"/>
    </row>
    <row r="552" customFormat="false" ht="12.75" hidden="false" customHeight="true" outlineLevel="0" collapsed="false">
      <c r="A552" s="2"/>
      <c r="B552" s="2"/>
      <c r="C552" s="2"/>
      <c r="D552" s="2"/>
      <c r="E552" s="5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4"/>
      <c r="W552" s="2"/>
      <c r="X552" s="2"/>
      <c r="Y552" s="2"/>
      <c r="Z552" s="2"/>
      <c r="AA552" s="2"/>
      <c r="AB552" s="2"/>
      <c r="AC552" s="2"/>
    </row>
    <row r="553" customFormat="false" ht="12.75" hidden="false" customHeight="true" outlineLevel="0" collapsed="false">
      <c r="A553" s="2"/>
      <c r="B553" s="2"/>
      <c r="C553" s="2"/>
      <c r="D553" s="2"/>
      <c r="E553" s="5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4"/>
      <c r="W553" s="2"/>
      <c r="X553" s="2"/>
      <c r="Y553" s="2"/>
      <c r="Z553" s="2"/>
      <c r="AA553" s="2"/>
      <c r="AB553" s="2"/>
      <c r="AC553" s="2"/>
    </row>
    <row r="554" customFormat="false" ht="12.75" hidden="false" customHeight="true" outlineLevel="0" collapsed="false">
      <c r="A554" s="2"/>
      <c r="B554" s="2"/>
      <c r="C554" s="2"/>
      <c r="D554" s="2"/>
      <c r="E554" s="5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4"/>
      <c r="W554" s="2"/>
      <c r="X554" s="2"/>
      <c r="Y554" s="2"/>
      <c r="Z554" s="2"/>
      <c r="AA554" s="2"/>
      <c r="AB554" s="2"/>
      <c r="AC554" s="2"/>
    </row>
    <row r="555" customFormat="false" ht="12.75" hidden="false" customHeight="true" outlineLevel="0" collapsed="false">
      <c r="A555" s="2"/>
      <c r="B555" s="2"/>
      <c r="C555" s="2"/>
      <c r="D555" s="2"/>
      <c r="E555" s="5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4"/>
      <c r="W555" s="2"/>
      <c r="X555" s="2"/>
      <c r="Y555" s="2"/>
      <c r="Z555" s="2"/>
      <c r="AA555" s="2"/>
      <c r="AB555" s="2"/>
      <c r="AC555" s="2"/>
    </row>
    <row r="556" customFormat="false" ht="12.75" hidden="false" customHeight="true" outlineLevel="0" collapsed="false">
      <c r="A556" s="2"/>
      <c r="B556" s="2"/>
      <c r="C556" s="2"/>
      <c r="D556" s="2"/>
      <c r="E556" s="5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4"/>
      <c r="W556" s="2"/>
      <c r="X556" s="2"/>
      <c r="Y556" s="2"/>
      <c r="Z556" s="2"/>
      <c r="AA556" s="2"/>
      <c r="AB556" s="2"/>
      <c r="AC556" s="2"/>
    </row>
    <row r="557" customFormat="false" ht="12.75" hidden="false" customHeight="true" outlineLevel="0" collapsed="false">
      <c r="A557" s="2"/>
      <c r="B557" s="2"/>
      <c r="C557" s="2"/>
      <c r="D557" s="2"/>
      <c r="E557" s="5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4"/>
      <c r="W557" s="2"/>
      <c r="X557" s="2"/>
      <c r="Y557" s="2"/>
      <c r="Z557" s="2"/>
      <c r="AA557" s="2"/>
      <c r="AB557" s="2"/>
      <c r="AC557" s="2"/>
    </row>
    <row r="558" customFormat="false" ht="12.75" hidden="false" customHeight="true" outlineLevel="0" collapsed="false">
      <c r="A558" s="2"/>
      <c r="B558" s="2"/>
      <c r="C558" s="2"/>
      <c r="D558" s="2"/>
      <c r="E558" s="5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4"/>
      <c r="W558" s="2"/>
      <c r="X558" s="2"/>
      <c r="Y558" s="2"/>
      <c r="Z558" s="2"/>
      <c r="AA558" s="2"/>
      <c r="AB558" s="2"/>
      <c r="AC558" s="2"/>
    </row>
    <row r="559" customFormat="false" ht="12.75" hidden="false" customHeight="true" outlineLevel="0" collapsed="false">
      <c r="A559" s="2"/>
      <c r="B559" s="2"/>
      <c r="C559" s="2"/>
      <c r="D559" s="2"/>
      <c r="E559" s="5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4"/>
      <c r="W559" s="2"/>
      <c r="X559" s="2"/>
      <c r="Y559" s="2"/>
      <c r="Z559" s="2"/>
      <c r="AA559" s="2"/>
      <c r="AB559" s="2"/>
      <c r="AC559" s="2"/>
    </row>
    <row r="560" customFormat="false" ht="12.75" hidden="false" customHeight="true" outlineLevel="0" collapsed="false">
      <c r="A560" s="2"/>
      <c r="B560" s="2"/>
      <c r="C560" s="2"/>
      <c r="D560" s="2"/>
      <c r="E560" s="5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4"/>
      <c r="W560" s="2"/>
      <c r="X560" s="2"/>
      <c r="Y560" s="2"/>
      <c r="Z560" s="2"/>
      <c r="AA560" s="2"/>
      <c r="AB560" s="2"/>
      <c r="AC560" s="2"/>
    </row>
    <row r="561" customFormat="false" ht="12.75" hidden="false" customHeight="true" outlineLevel="0" collapsed="false">
      <c r="A561" s="2"/>
      <c r="B561" s="2"/>
      <c r="C561" s="2"/>
      <c r="D561" s="2"/>
      <c r="E561" s="5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4"/>
      <c r="W561" s="2"/>
      <c r="X561" s="2"/>
      <c r="Y561" s="2"/>
      <c r="Z561" s="2"/>
      <c r="AA561" s="2"/>
      <c r="AB561" s="2"/>
      <c r="AC561" s="2"/>
    </row>
    <row r="562" customFormat="false" ht="12.75" hidden="false" customHeight="true" outlineLevel="0" collapsed="false">
      <c r="A562" s="2"/>
      <c r="B562" s="2"/>
      <c r="C562" s="2"/>
      <c r="D562" s="2"/>
      <c r="E562" s="5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4"/>
      <c r="W562" s="2"/>
      <c r="X562" s="2"/>
      <c r="Y562" s="2"/>
      <c r="Z562" s="2"/>
      <c r="AA562" s="2"/>
      <c r="AB562" s="2"/>
      <c r="AC562" s="2"/>
    </row>
    <row r="563" customFormat="false" ht="12.75" hidden="false" customHeight="true" outlineLevel="0" collapsed="false">
      <c r="A563" s="2"/>
      <c r="B563" s="2"/>
      <c r="C563" s="2"/>
      <c r="D563" s="2"/>
      <c r="E563" s="5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4"/>
      <c r="W563" s="2"/>
      <c r="X563" s="2"/>
      <c r="Y563" s="2"/>
      <c r="Z563" s="2"/>
      <c r="AA563" s="2"/>
      <c r="AB563" s="2"/>
      <c r="AC563" s="2"/>
    </row>
    <row r="564" customFormat="false" ht="12.75" hidden="false" customHeight="true" outlineLevel="0" collapsed="false">
      <c r="A564" s="2"/>
      <c r="B564" s="2"/>
      <c r="C564" s="2"/>
      <c r="D564" s="2"/>
      <c r="E564" s="5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4"/>
      <c r="W564" s="2"/>
      <c r="X564" s="2"/>
      <c r="Y564" s="2"/>
      <c r="Z564" s="2"/>
      <c r="AA564" s="2"/>
      <c r="AB564" s="2"/>
      <c r="AC564" s="2"/>
    </row>
    <row r="565" customFormat="false" ht="12.75" hidden="false" customHeight="true" outlineLevel="0" collapsed="false">
      <c r="A565" s="2"/>
      <c r="B565" s="2"/>
      <c r="C565" s="2"/>
      <c r="D565" s="2"/>
      <c r="E565" s="5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4"/>
      <c r="W565" s="2"/>
      <c r="X565" s="2"/>
      <c r="Y565" s="2"/>
      <c r="Z565" s="2"/>
      <c r="AA565" s="2"/>
      <c r="AB565" s="2"/>
      <c r="AC565" s="2"/>
    </row>
    <row r="566" customFormat="false" ht="12.75" hidden="false" customHeight="true" outlineLevel="0" collapsed="false">
      <c r="A566" s="2"/>
      <c r="B566" s="2"/>
      <c r="C566" s="2"/>
      <c r="D566" s="2"/>
      <c r="E566" s="5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4"/>
      <c r="W566" s="2"/>
      <c r="X566" s="2"/>
      <c r="Y566" s="2"/>
      <c r="Z566" s="2"/>
      <c r="AA566" s="2"/>
      <c r="AB566" s="2"/>
      <c r="AC566" s="2"/>
    </row>
    <row r="567" customFormat="false" ht="12.75" hidden="false" customHeight="true" outlineLevel="0" collapsed="false">
      <c r="A567" s="2"/>
      <c r="B567" s="2"/>
      <c r="C567" s="2"/>
      <c r="D567" s="2"/>
      <c r="E567" s="5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4"/>
      <c r="W567" s="2"/>
      <c r="X567" s="2"/>
      <c r="Y567" s="2"/>
      <c r="Z567" s="2"/>
      <c r="AA567" s="2"/>
      <c r="AB567" s="2"/>
      <c r="AC567" s="2"/>
    </row>
    <row r="568" customFormat="false" ht="12.75" hidden="false" customHeight="true" outlineLevel="0" collapsed="false">
      <c r="A568" s="2"/>
      <c r="B568" s="2"/>
      <c r="C568" s="2"/>
      <c r="D568" s="2"/>
      <c r="E568" s="5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4"/>
      <c r="W568" s="2"/>
      <c r="X568" s="2"/>
      <c r="Y568" s="2"/>
      <c r="Z568" s="2"/>
      <c r="AA568" s="2"/>
      <c r="AB568" s="2"/>
      <c r="AC568" s="2"/>
    </row>
    <row r="569" customFormat="false" ht="12.75" hidden="false" customHeight="true" outlineLevel="0" collapsed="false">
      <c r="A569" s="2"/>
      <c r="B569" s="2"/>
      <c r="C569" s="2"/>
      <c r="D569" s="2"/>
      <c r="E569" s="5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4"/>
      <c r="W569" s="2"/>
      <c r="X569" s="2"/>
      <c r="Y569" s="2"/>
      <c r="Z569" s="2"/>
      <c r="AA569" s="2"/>
      <c r="AB569" s="2"/>
      <c r="AC569" s="2"/>
    </row>
    <row r="570" customFormat="false" ht="12.75" hidden="false" customHeight="true" outlineLevel="0" collapsed="false">
      <c r="A570" s="2"/>
      <c r="B570" s="2"/>
      <c r="C570" s="2"/>
      <c r="D570" s="2"/>
      <c r="E570" s="5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4"/>
      <c r="W570" s="2"/>
      <c r="X570" s="2"/>
      <c r="Y570" s="2"/>
      <c r="Z570" s="2"/>
      <c r="AA570" s="2"/>
      <c r="AB570" s="2"/>
      <c r="AC570" s="2"/>
    </row>
    <row r="571" customFormat="false" ht="12.75" hidden="false" customHeight="true" outlineLevel="0" collapsed="false">
      <c r="A571" s="2"/>
      <c r="B571" s="2"/>
      <c r="C571" s="2"/>
      <c r="D571" s="2"/>
      <c r="E571" s="5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4"/>
      <c r="W571" s="2"/>
      <c r="X571" s="2"/>
      <c r="Y571" s="2"/>
      <c r="Z571" s="2"/>
      <c r="AA571" s="2"/>
      <c r="AB571" s="2"/>
      <c r="AC571" s="2"/>
    </row>
    <row r="572" customFormat="false" ht="12.75" hidden="false" customHeight="true" outlineLevel="0" collapsed="false">
      <c r="A572" s="2"/>
      <c r="B572" s="2"/>
      <c r="C572" s="2"/>
      <c r="D572" s="2"/>
      <c r="E572" s="5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4"/>
      <c r="W572" s="2"/>
      <c r="X572" s="2"/>
      <c r="Y572" s="2"/>
      <c r="Z572" s="2"/>
      <c r="AA572" s="2"/>
      <c r="AB572" s="2"/>
      <c r="AC572" s="2"/>
    </row>
    <row r="573" customFormat="false" ht="12.75" hidden="false" customHeight="true" outlineLevel="0" collapsed="false">
      <c r="A573" s="2"/>
      <c r="B573" s="2"/>
      <c r="C573" s="2"/>
      <c r="D573" s="2"/>
      <c r="E573" s="5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4"/>
      <c r="W573" s="2"/>
      <c r="X573" s="2"/>
      <c r="Y573" s="2"/>
      <c r="Z573" s="2"/>
      <c r="AA573" s="2"/>
      <c r="AB573" s="2"/>
      <c r="AC573" s="2"/>
    </row>
    <row r="574" customFormat="false" ht="12.75" hidden="false" customHeight="true" outlineLevel="0" collapsed="false">
      <c r="A574" s="2"/>
      <c r="B574" s="2"/>
      <c r="C574" s="2"/>
      <c r="D574" s="2"/>
      <c r="E574" s="5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4"/>
      <c r="W574" s="2"/>
      <c r="X574" s="2"/>
      <c r="Y574" s="2"/>
      <c r="Z574" s="2"/>
      <c r="AA574" s="2"/>
      <c r="AB574" s="2"/>
      <c r="AC574" s="2"/>
    </row>
    <row r="575" customFormat="false" ht="12.75" hidden="false" customHeight="true" outlineLevel="0" collapsed="false">
      <c r="A575" s="2"/>
      <c r="B575" s="2"/>
      <c r="C575" s="2"/>
      <c r="D575" s="2"/>
      <c r="E575" s="5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4"/>
      <c r="W575" s="2"/>
      <c r="X575" s="2"/>
      <c r="Y575" s="2"/>
      <c r="Z575" s="2"/>
      <c r="AA575" s="2"/>
      <c r="AB575" s="2"/>
      <c r="AC575" s="2"/>
    </row>
    <row r="576" customFormat="false" ht="12.75" hidden="false" customHeight="true" outlineLevel="0" collapsed="false">
      <c r="A576" s="2"/>
      <c r="B576" s="2"/>
      <c r="C576" s="2"/>
      <c r="D576" s="2"/>
      <c r="E576" s="5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4"/>
      <c r="W576" s="2"/>
      <c r="X576" s="2"/>
      <c r="Y576" s="2"/>
      <c r="Z576" s="2"/>
      <c r="AA576" s="2"/>
      <c r="AB576" s="2"/>
      <c r="AC576" s="2"/>
    </row>
    <row r="577" customFormat="false" ht="12.75" hidden="false" customHeight="true" outlineLevel="0" collapsed="false">
      <c r="A577" s="2"/>
      <c r="B577" s="2"/>
      <c r="C577" s="2"/>
      <c r="D577" s="2"/>
      <c r="E577" s="5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4"/>
      <c r="W577" s="2"/>
      <c r="X577" s="2"/>
      <c r="Y577" s="2"/>
      <c r="Z577" s="2"/>
      <c r="AA577" s="2"/>
      <c r="AB577" s="2"/>
      <c r="AC577" s="2"/>
    </row>
    <row r="578" customFormat="false" ht="12.75" hidden="false" customHeight="true" outlineLevel="0" collapsed="false">
      <c r="A578" s="2"/>
      <c r="B578" s="2"/>
      <c r="C578" s="2"/>
      <c r="D578" s="2"/>
      <c r="E578" s="5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4"/>
      <c r="W578" s="2"/>
      <c r="X578" s="2"/>
      <c r="Y578" s="2"/>
      <c r="Z578" s="2"/>
      <c r="AA578" s="2"/>
      <c r="AB578" s="2"/>
      <c r="AC578" s="2"/>
    </row>
    <row r="579" customFormat="false" ht="12.75" hidden="false" customHeight="true" outlineLevel="0" collapsed="false">
      <c r="A579" s="2"/>
      <c r="B579" s="2"/>
      <c r="C579" s="2"/>
      <c r="D579" s="2"/>
      <c r="E579" s="5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4"/>
      <c r="W579" s="2"/>
      <c r="X579" s="2"/>
      <c r="Y579" s="2"/>
      <c r="Z579" s="2"/>
      <c r="AA579" s="2"/>
      <c r="AB579" s="2"/>
      <c r="AC579" s="2"/>
    </row>
    <row r="580" customFormat="false" ht="12.75" hidden="false" customHeight="true" outlineLevel="0" collapsed="false">
      <c r="A580" s="2"/>
      <c r="B580" s="2"/>
      <c r="C580" s="2"/>
      <c r="D580" s="2"/>
      <c r="E580" s="5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4"/>
      <c r="W580" s="2"/>
      <c r="X580" s="2"/>
      <c r="Y580" s="2"/>
      <c r="Z580" s="2"/>
      <c r="AA580" s="2"/>
      <c r="AB580" s="2"/>
      <c r="AC580" s="2"/>
    </row>
    <row r="581" customFormat="false" ht="12.75" hidden="false" customHeight="true" outlineLevel="0" collapsed="false">
      <c r="A581" s="2"/>
      <c r="B581" s="2"/>
      <c r="C581" s="2"/>
      <c r="D581" s="2"/>
      <c r="E581" s="5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4"/>
      <c r="W581" s="2"/>
      <c r="X581" s="2"/>
      <c r="Y581" s="2"/>
      <c r="Z581" s="2"/>
      <c r="AA581" s="2"/>
      <c r="AB581" s="2"/>
      <c r="AC581" s="2"/>
    </row>
    <row r="582" customFormat="false" ht="12.75" hidden="false" customHeight="true" outlineLevel="0" collapsed="false">
      <c r="A582" s="2"/>
      <c r="B582" s="2"/>
      <c r="C582" s="2"/>
      <c r="D582" s="2"/>
      <c r="E582" s="5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4"/>
      <c r="W582" s="2"/>
      <c r="X582" s="2"/>
      <c r="Y582" s="2"/>
      <c r="Z582" s="2"/>
      <c r="AA582" s="2"/>
      <c r="AB582" s="2"/>
      <c r="AC582" s="2"/>
    </row>
    <row r="583" customFormat="false" ht="12.75" hidden="false" customHeight="true" outlineLevel="0" collapsed="false">
      <c r="A583" s="2"/>
      <c r="B583" s="2"/>
      <c r="C583" s="2"/>
      <c r="D583" s="2"/>
      <c r="E583" s="5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4"/>
      <c r="W583" s="2"/>
      <c r="X583" s="2"/>
      <c r="Y583" s="2"/>
      <c r="Z583" s="2"/>
      <c r="AA583" s="2"/>
      <c r="AB583" s="2"/>
      <c r="AC583" s="2"/>
    </row>
    <row r="584" customFormat="false" ht="12.75" hidden="false" customHeight="true" outlineLevel="0" collapsed="false">
      <c r="A584" s="2"/>
      <c r="B584" s="2"/>
      <c r="C584" s="2"/>
      <c r="D584" s="2"/>
      <c r="E584" s="5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4"/>
      <c r="W584" s="2"/>
      <c r="X584" s="2"/>
      <c r="Y584" s="2"/>
      <c r="Z584" s="2"/>
      <c r="AA584" s="2"/>
      <c r="AB584" s="2"/>
      <c r="AC584" s="2"/>
    </row>
    <row r="585" customFormat="false" ht="12.75" hidden="false" customHeight="true" outlineLevel="0" collapsed="false">
      <c r="A585" s="2"/>
      <c r="B585" s="2"/>
      <c r="C585" s="2"/>
      <c r="D585" s="2"/>
      <c r="E585" s="5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4"/>
      <c r="W585" s="2"/>
      <c r="X585" s="2"/>
      <c r="Y585" s="2"/>
      <c r="Z585" s="2"/>
      <c r="AA585" s="2"/>
      <c r="AB585" s="2"/>
      <c r="AC585" s="2"/>
    </row>
    <row r="586" customFormat="false" ht="12.75" hidden="false" customHeight="true" outlineLevel="0" collapsed="false">
      <c r="A586" s="2"/>
      <c r="B586" s="2"/>
      <c r="C586" s="2"/>
      <c r="D586" s="2"/>
      <c r="E586" s="5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4"/>
      <c r="W586" s="2"/>
      <c r="X586" s="2"/>
      <c r="Y586" s="2"/>
      <c r="Z586" s="2"/>
      <c r="AA586" s="2"/>
      <c r="AB586" s="2"/>
      <c r="AC586" s="2"/>
    </row>
    <row r="587" customFormat="false" ht="12.75" hidden="false" customHeight="true" outlineLevel="0" collapsed="false">
      <c r="A587" s="2"/>
      <c r="B587" s="2"/>
      <c r="C587" s="2"/>
      <c r="D587" s="2"/>
      <c r="E587" s="5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4"/>
      <c r="W587" s="2"/>
      <c r="X587" s="2"/>
      <c r="Y587" s="2"/>
      <c r="Z587" s="2"/>
      <c r="AA587" s="2"/>
      <c r="AB587" s="2"/>
      <c r="AC587" s="2"/>
    </row>
    <row r="588" customFormat="false" ht="12.75" hidden="false" customHeight="true" outlineLevel="0" collapsed="false">
      <c r="A588" s="2"/>
      <c r="B588" s="2"/>
      <c r="C588" s="2"/>
      <c r="D588" s="2"/>
      <c r="E588" s="5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4"/>
      <c r="W588" s="2"/>
      <c r="X588" s="2"/>
      <c r="Y588" s="2"/>
      <c r="Z588" s="2"/>
      <c r="AA588" s="2"/>
      <c r="AB588" s="2"/>
      <c r="AC588" s="2"/>
    </row>
    <row r="589" customFormat="false" ht="12.75" hidden="false" customHeight="true" outlineLevel="0" collapsed="false">
      <c r="A589" s="2"/>
      <c r="B589" s="2"/>
      <c r="C589" s="2"/>
      <c r="D589" s="2"/>
      <c r="E589" s="5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4"/>
      <c r="W589" s="2"/>
      <c r="X589" s="2"/>
      <c r="Y589" s="2"/>
      <c r="Z589" s="2"/>
      <c r="AA589" s="2"/>
      <c r="AB589" s="2"/>
      <c r="AC589" s="2"/>
    </row>
    <row r="590" customFormat="false" ht="12.75" hidden="false" customHeight="true" outlineLevel="0" collapsed="false">
      <c r="A590" s="2"/>
      <c r="B590" s="2"/>
      <c r="C590" s="2"/>
      <c r="D590" s="2"/>
      <c r="E590" s="5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4"/>
      <c r="W590" s="2"/>
      <c r="X590" s="2"/>
      <c r="Y590" s="2"/>
      <c r="Z590" s="2"/>
      <c r="AA590" s="2"/>
      <c r="AB590" s="2"/>
      <c r="AC590" s="2"/>
    </row>
    <row r="591" customFormat="false" ht="12.75" hidden="false" customHeight="true" outlineLevel="0" collapsed="false">
      <c r="A591" s="2"/>
      <c r="B591" s="2"/>
      <c r="C591" s="2"/>
      <c r="D591" s="2"/>
      <c r="E591" s="5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4"/>
      <c r="W591" s="2"/>
      <c r="X591" s="2"/>
      <c r="Y591" s="2"/>
      <c r="Z591" s="2"/>
      <c r="AA591" s="2"/>
      <c r="AB591" s="2"/>
      <c r="AC591" s="2"/>
    </row>
    <row r="592" customFormat="false" ht="12.75" hidden="false" customHeight="true" outlineLevel="0" collapsed="false">
      <c r="A592" s="2"/>
      <c r="B592" s="2"/>
      <c r="C592" s="2"/>
      <c r="D592" s="2"/>
      <c r="E592" s="5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4"/>
      <c r="W592" s="2"/>
      <c r="X592" s="2"/>
      <c r="Y592" s="2"/>
      <c r="Z592" s="2"/>
      <c r="AA592" s="2"/>
      <c r="AB592" s="2"/>
      <c r="AC592" s="2"/>
    </row>
    <row r="593" customFormat="false" ht="12.75" hidden="false" customHeight="true" outlineLevel="0" collapsed="false">
      <c r="A593" s="2"/>
      <c r="B593" s="2"/>
      <c r="C593" s="2"/>
      <c r="D593" s="2"/>
      <c r="E593" s="5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4"/>
      <c r="W593" s="2"/>
      <c r="X593" s="2"/>
      <c r="Y593" s="2"/>
      <c r="Z593" s="2"/>
      <c r="AA593" s="2"/>
      <c r="AB593" s="2"/>
      <c r="AC593" s="2"/>
    </row>
    <row r="594" customFormat="false" ht="12.75" hidden="false" customHeight="true" outlineLevel="0" collapsed="false">
      <c r="A594" s="2"/>
      <c r="B594" s="2"/>
      <c r="C594" s="2"/>
      <c r="D594" s="2"/>
      <c r="E594" s="5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4"/>
      <c r="W594" s="2"/>
      <c r="X594" s="2"/>
      <c r="Y594" s="2"/>
      <c r="Z594" s="2"/>
      <c r="AA594" s="2"/>
      <c r="AB594" s="2"/>
      <c r="AC594" s="2"/>
    </row>
    <row r="595" customFormat="false" ht="12.75" hidden="false" customHeight="true" outlineLevel="0" collapsed="false">
      <c r="A595" s="2"/>
      <c r="B595" s="2"/>
      <c r="C595" s="2"/>
      <c r="D595" s="2"/>
      <c r="E595" s="5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4"/>
      <c r="W595" s="2"/>
      <c r="X595" s="2"/>
      <c r="Y595" s="2"/>
      <c r="Z595" s="2"/>
      <c r="AA595" s="2"/>
      <c r="AB595" s="2"/>
      <c r="AC595" s="2"/>
    </row>
    <row r="596" customFormat="false" ht="12.75" hidden="false" customHeight="true" outlineLevel="0" collapsed="false">
      <c r="A596" s="2"/>
      <c r="B596" s="2"/>
      <c r="C596" s="2"/>
      <c r="D596" s="2"/>
      <c r="E596" s="5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4"/>
      <c r="W596" s="2"/>
      <c r="X596" s="2"/>
      <c r="Y596" s="2"/>
      <c r="Z596" s="2"/>
      <c r="AA596" s="2"/>
      <c r="AB596" s="2"/>
      <c r="AC596" s="2"/>
    </row>
    <row r="597" customFormat="false" ht="12.75" hidden="false" customHeight="true" outlineLevel="0" collapsed="false">
      <c r="A597" s="2"/>
      <c r="B597" s="2"/>
      <c r="C597" s="2"/>
      <c r="D597" s="2"/>
      <c r="E597" s="5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4"/>
      <c r="W597" s="2"/>
      <c r="X597" s="2"/>
      <c r="Y597" s="2"/>
      <c r="Z597" s="2"/>
      <c r="AA597" s="2"/>
      <c r="AB597" s="2"/>
      <c r="AC597" s="2"/>
    </row>
    <row r="598" customFormat="false" ht="12.75" hidden="false" customHeight="true" outlineLevel="0" collapsed="false">
      <c r="A598" s="2"/>
      <c r="B598" s="2"/>
      <c r="C598" s="2"/>
      <c r="D598" s="2"/>
      <c r="E598" s="5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4"/>
      <c r="W598" s="2"/>
      <c r="X598" s="2"/>
      <c r="Y598" s="2"/>
      <c r="Z598" s="2"/>
      <c r="AA598" s="2"/>
      <c r="AB598" s="2"/>
      <c r="AC598" s="2"/>
    </row>
    <row r="599" customFormat="false" ht="12.75" hidden="false" customHeight="true" outlineLevel="0" collapsed="false">
      <c r="A599" s="2"/>
      <c r="B599" s="2"/>
      <c r="C599" s="2"/>
      <c r="D599" s="2"/>
      <c r="E599" s="5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4"/>
      <c r="W599" s="2"/>
      <c r="X599" s="2"/>
      <c r="Y599" s="2"/>
      <c r="Z599" s="2"/>
      <c r="AA599" s="2"/>
      <c r="AB599" s="2"/>
      <c r="AC599" s="2"/>
    </row>
    <row r="600" customFormat="false" ht="12.75" hidden="false" customHeight="true" outlineLevel="0" collapsed="false">
      <c r="A600" s="2"/>
      <c r="B600" s="2"/>
      <c r="C600" s="2"/>
      <c r="D600" s="2"/>
      <c r="E600" s="5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4"/>
      <c r="W600" s="2"/>
      <c r="X600" s="2"/>
      <c r="Y600" s="2"/>
      <c r="Z600" s="2"/>
      <c r="AA600" s="2"/>
      <c r="AB600" s="2"/>
      <c r="AC600" s="2"/>
    </row>
    <row r="601" customFormat="false" ht="12.75" hidden="false" customHeight="true" outlineLevel="0" collapsed="false">
      <c r="A601" s="2"/>
      <c r="B601" s="2"/>
      <c r="C601" s="2"/>
      <c r="D601" s="2"/>
      <c r="E601" s="5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4"/>
      <c r="W601" s="2"/>
      <c r="X601" s="2"/>
      <c r="Y601" s="2"/>
      <c r="Z601" s="2"/>
      <c r="AA601" s="2"/>
      <c r="AB601" s="2"/>
      <c r="AC601" s="2"/>
    </row>
    <row r="602" customFormat="false" ht="12.75" hidden="false" customHeight="true" outlineLevel="0" collapsed="false">
      <c r="A602" s="2"/>
      <c r="B602" s="2"/>
      <c r="C602" s="2"/>
      <c r="D602" s="2"/>
      <c r="E602" s="5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4"/>
      <c r="W602" s="2"/>
      <c r="X602" s="2"/>
      <c r="Y602" s="2"/>
      <c r="Z602" s="2"/>
      <c r="AA602" s="2"/>
      <c r="AB602" s="2"/>
      <c r="AC602" s="2"/>
    </row>
    <row r="603" customFormat="false" ht="12.75" hidden="false" customHeight="true" outlineLevel="0" collapsed="false">
      <c r="A603" s="2"/>
      <c r="B603" s="2"/>
      <c r="C603" s="2"/>
      <c r="D603" s="2"/>
      <c r="E603" s="5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4"/>
      <c r="W603" s="2"/>
      <c r="X603" s="2"/>
      <c r="Y603" s="2"/>
      <c r="Z603" s="2"/>
      <c r="AA603" s="2"/>
      <c r="AB603" s="2"/>
      <c r="AC603" s="2"/>
    </row>
    <row r="604" customFormat="false" ht="12.75" hidden="false" customHeight="true" outlineLevel="0" collapsed="false">
      <c r="A604" s="2"/>
      <c r="B604" s="2"/>
      <c r="C604" s="2"/>
      <c r="D604" s="2"/>
      <c r="E604" s="5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4"/>
      <c r="W604" s="2"/>
      <c r="X604" s="2"/>
      <c r="Y604" s="2"/>
      <c r="Z604" s="2"/>
      <c r="AA604" s="2"/>
      <c r="AB604" s="2"/>
      <c r="AC604" s="2"/>
    </row>
    <row r="605" customFormat="false" ht="12.75" hidden="false" customHeight="true" outlineLevel="0" collapsed="false">
      <c r="A605" s="2"/>
      <c r="B605" s="2"/>
      <c r="C605" s="2"/>
      <c r="D605" s="2"/>
      <c r="E605" s="5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4"/>
      <c r="W605" s="2"/>
      <c r="X605" s="2"/>
      <c r="Y605" s="2"/>
      <c r="Z605" s="2"/>
      <c r="AA605" s="2"/>
      <c r="AB605" s="2"/>
      <c r="AC605" s="2"/>
    </row>
    <row r="606" customFormat="false" ht="12.75" hidden="false" customHeight="true" outlineLevel="0" collapsed="false">
      <c r="A606" s="2"/>
      <c r="B606" s="2"/>
      <c r="C606" s="2"/>
      <c r="D606" s="2"/>
      <c r="E606" s="5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4"/>
      <c r="W606" s="2"/>
      <c r="X606" s="2"/>
      <c r="Y606" s="2"/>
      <c r="Z606" s="2"/>
      <c r="AA606" s="2"/>
      <c r="AB606" s="2"/>
      <c r="AC606" s="2"/>
    </row>
    <row r="607" customFormat="false" ht="12.75" hidden="false" customHeight="true" outlineLevel="0" collapsed="false">
      <c r="A607" s="2"/>
      <c r="B607" s="2"/>
      <c r="C607" s="2"/>
      <c r="D607" s="2"/>
      <c r="E607" s="5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4"/>
      <c r="W607" s="2"/>
      <c r="X607" s="2"/>
      <c r="Y607" s="2"/>
      <c r="Z607" s="2"/>
      <c r="AA607" s="2"/>
      <c r="AB607" s="2"/>
      <c r="AC607" s="2"/>
    </row>
    <row r="608" customFormat="false" ht="12.75" hidden="false" customHeight="true" outlineLevel="0" collapsed="false">
      <c r="A608" s="2"/>
      <c r="B608" s="2"/>
      <c r="C608" s="2"/>
      <c r="D608" s="2"/>
      <c r="E608" s="5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4"/>
      <c r="W608" s="2"/>
      <c r="X608" s="2"/>
      <c r="Y608" s="2"/>
      <c r="Z608" s="2"/>
      <c r="AA608" s="2"/>
      <c r="AB608" s="2"/>
      <c r="AC608" s="2"/>
    </row>
    <row r="609" customFormat="false" ht="12.75" hidden="false" customHeight="true" outlineLevel="0" collapsed="false">
      <c r="A609" s="2"/>
      <c r="B609" s="2"/>
      <c r="C609" s="2"/>
      <c r="D609" s="2"/>
      <c r="E609" s="5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4"/>
      <c r="W609" s="2"/>
      <c r="X609" s="2"/>
      <c r="Y609" s="2"/>
      <c r="Z609" s="2"/>
      <c r="AA609" s="2"/>
      <c r="AB609" s="2"/>
      <c r="AC609" s="2"/>
    </row>
    <row r="610" customFormat="false" ht="12.75" hidden="false" customHeight="true" outlineLevel="0" collapsed="false">
      <c r="A610" s="2"/>
      <c r="B610" s="2"/>
      <c r="C610" s="2"/>
      <c r="D610" s="2"/>
      <c r="E610" s="5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4"/>
      <c r="W610" s="2"/>
      <c r="X610" s="2"/>
      <c r="Y610" s="2"/>
      <c r="Z610" s="2"/>
      <c r="AA610" s="2"/>
      <c r="AB610" s="2"/>
      <c r="AC610" s="2"/>
    </row>
    <row r="611" customFormat="false" ht="12.75" hidden="false" customHeight="true" outlineLevel="0" collapsed="false">
      <c r="A611" s="2"/>
      <c r="B611" s="2"/>
      <c r="C611" s="2"/>
      <c r="D611" s="2"/>
      <c r="E611" s="5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4"/>
      <c r="W611" s="2"/>
      <c r="X611" s="2"/>
      <c r="Y611" s="2"/>
      <c r="Z611" s="2"/>
      <c r="AA611" s="2"/>
      <c r="AB611" s="2"/>
      <c r="AC611" s="2"/>
    </row>
    <row r="612" customFormat="false" ht="12.75" hidden="false" customHeight="true" outlineLevel="0" collapsed="false">
      <c r="A612" s="2"/>
      <c r="B612" s="2"/>
      <c r="C612" s="2"/>
      <c r="D612" s="2"/>
      <c r="E612" s="5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4"/>
      <c r="W612" s="2"/>
      <c r="X612" s="2"/>
      <c r="Y612" s="2"/>
      <c r="Z612" s="2"/>
      <c r="AA612" s="2"/>
      <c r="AB612" s="2"/>
      <c r="AC612" s="2"/>
    </row>
    <row r="613" customFormat="false" ht="12.75" hidden="false" customHeight="true" outlineLevel="0" collapsed="false">
      <c r="A613" s="2"/>
      <c r="B613" s="2"/>
      <c r="C613" s="2"/>
      <c r="D613" s="2"/>
      <c r="E613" s="5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4"/>
      <c r="W613" s="2"/>
      <c r="X613" s="2"/>
      <c r="Y613" s="2"/>
      <c r="Z613" s="2"/>
      <c r="AA613" s="2"/>
      <c r="AB613" s="2"/>
      <c r="AC613" s="2"/>
    </row>
    <row r="614" customFormat="false" ht="12.75" hidden="false" customHeight="true" outlineLevel="0" collapsed="false">
      <c r="A614" s="2"/>
      <c r="B614" s="2"/>
      <c r="C614" s="2"/>
      <c r="D614" s="2"/>
      <c r="E614" s="5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4"/>
      <c r="W614" s="2"/>
      <c r="X614" s="2"/>
      <c r="Y614" s="2"/>
      <c r="Z614" s="2"/>
      <c r="AA614" s="2"/>
      <c r="AB614" s="2"/>
      <c r="AC614" s="2"/>
    </row>
    <row r="615" customFormat="false" ht="12.75" hidden="false" customHeight="true" outlineLevel="0" collapsed="false">
      <c r="A615" s="2"/>
      <c r="B615" s="2"/>
      <c r="C615" s="2"/>
      <c r="D615" s="2"/>
      <c r="E615" s="5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4"/>
      <c r="W615" s="2"/>
      <c r="X615" s="2"/>
      <c r="Y615" s="2"/>
      <c r="Z615" s="2"/>
      <c r="AA615" s="2"/>
      <c r="AB615" s="2"/>
      <c r="AC615" s="2"/>
    </row>
    <row r="616" customFormat="false" ht="12.75" hidden="false" customHeight="true" outlineLevel="0" collapsed="false">
      <c r="A616" s="2"/>
      <c r="B616" s="2"/>
      <c r="C616" s="2"/>
      <c r="D616" s="2"/>
      <c r="E616" s="5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4"/>
      <c r="W616" s="2"/>
      <c r="X616" s="2"/>
      <c r="Y616" s="2"/>
      <c r="Z616" s="2"/>
      <c r="AA616" s="2"/>
      <c r="AB616" s="2"/>
      <c r="AC616" s="2"/>
    </row>
    <row r="617" customFormat="false" ht="12.75" hidden="false" customHeight="true" outlineLevel="0" collapsed="false">
      <c r="A617" s="2"/>
      <c r="B617" s="2"/>
      <c r="C617" s="2"/>
      <c r="D617" s="2"/>
      <c r="E617" s="5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4"/>
      <c r="W617" s="2"/>
      <c r="X617" s="2"/>
      <c r="Y617" s="2"/>
      <c r="Z617" s="2"/>
      <c r="AA617" s="2"/>
      <c r="AB617" s="2"/>
      <c r="AC617" s="2"/>
    </row>
    <row r="618" customFormat="false" ht="12.75" hidden="false" customHeight="true" outlineLevel="0" collapsed="false">
      <c r="A618" s="2"/>
      <c r="B618" s="2"/>
      <c r="C618" s="2"/>
      <c r="D618" s="2"/>
      <c r="E618" s="5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4"/>
      <c r="W618" s="2"/>
      <c r="X618" s="2"/>
      <c r="Y618" s="2"/>
      <c r="Z618" s="2"/>
      <c r="AA618" s="2"/>
      <c r="AB618" s="2"/>
      <c r="AC618" s="2"/>
    </row>
    <row r="619" customFormat="false" ht="12.75" hidden="false" customHeight="true" outlineLevel="0" collapsed="false">
      <c r="A619" s="2"/>
      <c r="B619" s="2"/>
      <c r="C619" s="2"/>
      <c r="D619" s="2"/>
      <c r="E619" s="5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4"/>
      <c r="W619" s="2"/>
      <c r="X619" s="2"/>
      <c r="Y619" s="2"/>
      <c r="Z619" s="2"/>
      <c r="AA619" s="2"/>
      <c r="AB619" s="2"/>
      <c r="AC619" s="2"/>
    </row>
    <row r="620" customFormat="false" ht="12.75" hidden="false" customHeight="true" outlineLevel="0" collapsed="false">
      <c r="A620" s="2"/>
      <c r="B620" s="2"/>
      <c r="C620" s="2"/>
      <c r="D620" s="2"/>
      <c r="E620" s="5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4"/>
      <c r="W620" s="2"/>
      <c r="X620" s="2"/>
      <c r="Y620" s="2"/>
      <c r="Z620" s="2"/>
      <c r="AA620" s="2"/>
      <c r="AB620" s="2"/>
      <c r="AC620" s="2"/>
    </row>
    <row r="621" customFormat="false" ht="12.75" hidden="false" customHeight="true" outlineLevel="0" collapsed="false">
      <c r="A621" s="2"/>
      <c r="B621" s="2"/>
      <c r="C621" s="2"/>
      <c r="D621" s="2"/>
      <c r="E621" s="5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4"/>
      <c r="W621" s="2"/>
      <c r="X621" s="2"/>
      <c r="Y621" s="2"/>
      <c r="Z621" s="2"/>
      <c r="AA621" s="2"/>
      <c r="AB621" s="2"/>
      <c r="AC621" s="2"/>
    </row>
    <row r="622" customFormat="false" ht="12.75" hidden="false" customHeight="true" outlineLevel="0" collapsed="false">
      <c r="A622" s="2"/>
      <c r="B622" s="2"/>
      <c r="C622" s="2"/>
      <c r="D622" s="2"/>
      <c r="E622" s="5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4"/>
      <c r="W622" s="2"/>
      <c r="X622" s="2"/>
      <c r="Y622" s="2"/>
      <c r="Z622" s="2"/>
      <c r="AA622" s="2"/>
      <c r="AB622" s="2"/>
      <c r="AC622" s="2"/>
    </row>
    <row r="623" customFormat="false" ht="12.75" hidden="false" customHeight="true" outlineLevel="0" collapsed="false">
      <c r="A623" s="2"/>
      <c r="B623" s="2"/>
      <c r="C623" s="2"/>
      <c r="D623" s="2"/>
      <c r="E623" s="5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4"/>
      <c r="W623" s="2"/>
      <c r="X623" s="2"/>
      <c r="Y623" s="2"/>
      <c r="Z623" s="2"/>
      <c r="AA623" s="2"/>
      <c r="AB623" s="2"/>
      <c r="AC623" s="2"/>
    </row>
    <row r="624" customFormat="false" ht="12.75" hidden="false" customHeight="true" outlineLevel="0" collapsed="false">
      <c r="A624" s="2"/>
      <c r="B624" s="2"/>
      <c r="C624" s="2"/>
      <c r="D624" s="2"/>
      <c r="E624" s="5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4"/>
      <c r="W624" s="2"/>
      <c r="X624" s="2"/>
      <c r="Y624" s="2"/>
      <c r="Z624" s="2"/>
      <c r="AA624" s="2"/>
      <c r="AB624" s="2"/>
      <c r="AC624" s="2"/>
    </row>
    <row r="625" customFormat="false" ht="12.75" hidden="false" customHeight="true" outlineLevel="0" collapsed="false">
      <c r="A625" s="2"/>
      <c r="B625" s="2"/>
      <c r="C625" s="2"/>
      <c r="D625" s="2"/>
      <c r="E625" s="5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4"/>
      <c r="W625" s="2"/>
      <c r="X625" s="2"/>
      <c r="Y625" s="2"/>
      <c r="Z625" s="2"/>
      <c r="AA625" s="2"/>
      <c r="AB625" s="2"/>
      <c r="AC625" s="2"/>
    </row>
    <row r="626" customFormat="false" ht="12.75" hidden="false" customHeight="true" outlineLevel="0" collapsed="false">
      <c r="A626" s="2"/>
      <c r="B626" s="2"/>
      <c r="C626" s="2"/>
      <c r="D626" s="2"/>
      <c r="E626" s="5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4"/>
      <c r="W626" s="2"/>
      <c r="X626" s="2"/>
      <c r="Y626" s="2"/>
      <c r="Z626" s="2"/>
      <c r="AA626" s="2"/>
      <c r="AB626" s="2"/>
      <c r="AC626" s="2"/>
    </row>
    <row r="627" customFormat="false" ht="12.75" hidden="false" customHeight="true" outlineLevel="0" collapsed="false">
      <c r="A627" s="2"/>
      <c r="B627" s="2"/>
      <c r="C627" s="2"/>
      <c r="D627" s="2"/>
      <c r="E627" s="5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4"/>
      <c r="W627" s="2"/>
      <c r="X627" s="2"/>
      <c r="Y627" s="2"/>
      <c r="Z627" s="2"/>
      <c r="AA627" s="2"/>
      <c r="AB627" s="2"/>
      <c r="AC627" s="2"/>
    </row>
    <row r="628" customFormat="false" ht="12.75" hidden="false" customHeight="true" outlineLevel="0" collapsed="false">
      <c r="A628" s="2"/>
      <c r="B628" s="2"/>
      <c r="C628" s="2"/>
      <c r="D628" s="2"/>
      <c r="E628" s="5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4"/>
      <c r="W628" s="2"/>
      <c r="X628" s="2"/>
      <c r="Y628" s="2"/>
      <c r="Z628" s="2"/>
      <c r="AA628" s="2"/>
      <c r="AB628" s="2"/>
      <c r="AC628" s="2"/>
    </row>
    <row r="629" customFormat="false" ht="12.75" hidden="false" customHeight="true" outlineLevel="0" collapsed="false">
      <c r="A629" s="2"/>
      <c r="B629" s="2"/>
      <c r="C629" s="2"/>
      <c r="D629" s="2"/>
      <c r="E629" s="5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4"/>
      <c r="W629" s="2"/>
      <c r="X629" s="2"/>
      <c r="Y629" s="2"/>
      <c r="Z629" s="2"/>
      <c r="AA629" s="2"/>
      <c r="AB629" s="2"/>
      <c r="AC629" s="2"/>
    </row>
    <row r="630" customFormat="false" ht="12.75" hidden="false" customHeight="true" outlineLevel="0" collapsed="false">
      <c r="A630" s="2"/>
      <c r="B630" s="2"/>
      <c r="C630" s="2"/>
      <c r="D630" s="2"/>
      <c r="E630" s="5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4"/>
      <c r="W630" s="2"/>
      <c r="X630" s="2"/>
      <c r="Y630" s="2"/>
      <c r="Z630" s="2"/>
      <c r="AA630" s="2"/>
      <c r="AB630" s="2"/>
      <c r="AC630" s="2"/>
    </row>
    <row r="631" customFormat="false" ht="12.75" hidden="false" customHeight="true" outlineLevel="0" collapsed="false">
      <c r="A631" s="2"/>
      <c r="B631" s="2"/>
      <c r="C631" s="2"/>
      <c r="D631" s="2"/>
      <c r="E631" s="5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4"/>
      <c r="W631" s="2"/>
      <c r="X631" s="2"/>
      <c r="Y631" s="2"/>
      <c r="Z631" s="2"/>
      <c r="AA631" s="2"/>
      <c r="AB631" s="2"/>
      <c r="AC631" s="2"/>
    </row>
    <row r="632" customFormat="false" ht="12.75" hidden="false" customHeight="true" outlineLevel="0" collapsed="false">
      <c r="A632" s="2"/>
      <c r="B632" s="2"/>
      <c r="C632" s="2"/>
      <c r="D632" s="2"/>
      <c r="E632" s="5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4"/>
      <c r="W632" s="2"/>
      <c r="X632" s="2"/>
      <c r="Y632" s="2"/>
      <c r="Z632" s="2"/>
      <c r="AA632" s="2"/>
      <c r="AB632" s="2"/>
      <c r="AC632" s="2"/>
    </row>
    <row r="633" customFormat="false" ht="12.75" hidden="false" customHeight="true" outlineLevel="0" collapsed="false">
      <c r="A633" s="2"/>
      <c r="B633" s="2"/>
      <c r="C633" s="2"/>
      <c r="D633" s="2"/>
      <c r="E633" s="5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4"/>
      <c r="W633" s="2"/>
      <c r="X633" s="2"/>
      <c r="Y633" s="2"/>
      <c r="Z633" s="2"/>
      <c r="AA633" s="2"/>
      <c r="AB633" s="2"/>
      <c r="AC633" s="2"/>
    </row>
    <row r="634" customFormat="false" ht="12.75" hidden="false" customHeight="true" outlineLevel="0" collapsed="false">
      <c r="A634" s="2"/>
      <c r="B634" s="2"/>
      <c r="C634" s="2"/>
      <c r="D634" s="2"/>
      <c r="E634" s="5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4"/>
      <c r="W634" s="2"/>
      <c r="X634" s="2"/>
      <c r="Y634" s="2"/>
      <c r="Z634" s="2"/>
      <c r="AA634" s="2"/>
      <c r="AB634" s="2"/>
      <c r="AC634" s="2"/>
    </row>
    <row r="635" customFormat="false" ht="12.75" hidden="false" customHeight="true" outlineLevel="0" collapsed="false">
      <c r="A635" s="2"/>
      <c r="B635" s="2"/>
      <c r="C635" s="2"/>
      <c r="D635" s="2"/>
      <c r="E635" s="5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4"/>
      <c r="W635" s="2"/>
      <c r="X635" s="2"/>
      <c r="Y635" s="2"/>
      <c r="Z635" s="2"/>
      <c r="AA635" s="2"/>
      <c r="AB635" s="2"/>
      <c r="AC635" s="2"/>
    </row>
    <row r="636" customFormat="false" ht="12.75" hidden="false" customHeight="true" outlineLevel="0" collapsed="false">
      <c r="A636" s="2"/>
      <c r="B636" s="2"/>
      <c r="C636" s="2"/>
      <c r="D636" s="2"/>
      <c r="E636" s="5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4"/>
      <c r="W636" s="2"/>
      <c r="X636" s="2"/>
      <c r="Y636" s="2"/>
      <c r="Z636" s="2"/>
      <c r="AA636" s="2"/>
      <c r="AB636" s="2"/>
      <c r="AC636" s="2"/>
    </row>
    <row r="637" customFormat="false" ht="12.75" hidden="false" customHeight="true" outlineLevel="0" collapsed="false">
      <c r="A637" s="2"/>
      <c r="B637" s="2"/>
      <c r="C637" s="2"/>
      <c r="D637" s="2"/>
      <c r="E637" s="5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4"/>
      <c r="W637" s="2"/>
      <c r="X637" s="2"/>
      <c r="Y637" s="2"/>
      <c r="Z637" s="2"/>
      <c r="AA637" s="2"/>
      <c r="AB637" s="2"/>
      <c r="AC637" s="2"/>
    </row>
    <row r="638" customFormat="false" ht="12.75" hidden="false" customHeight="true" outlineLevel="0" collapsed="false">
      <c r="A638" s="2"/>
      <c r="B638" s="2"/>
      <c r="C638" s="2"/>
      <c r="D638" s="2"/>
      <c r="E638" s="5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4"/>
      <c r="W638" s="2"/>
      <c r="X638" s="2"/>
      <c r="Y638" s="2"/>
      <c r="Z638" s="2"/>
      <c r="AA638" s="2"/>
      <c r="AB638" s="2"/>
      <c r="AC638" s="2"/>
    </row>
    <row r="639" customFormat="false" ht="12.75" hidden="false" customHeight="true" outlineLevel="0" collapsed="false">
      <c r="A639" s="2"/>
      <c r="B639" s="2"/>
      <c r="C639" s="2"/>
      <c r="D639" s="2"/>
      <c r="E639" s="5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4"/>
      <c r="W639" s="2"/>
      <c r="X639" s="2"/>
      <c r="Y639" s="2"/>
      <c r="Z639" s="2"/>
      <c r="AA639" s="2"/>
      <c r="AB639" s="2"/>
      <c r="AC639" s="2"/>
    </row>
    <row r="640" customFormat="false" ht="12.75" hidden="false" customHeight="true" outlineLevel="0" collapsed="false">
      <c r="A640" s="2"/>
      <c r="B640" s="2"/>
      <c r="C640" s="2"/>
      <c r="D640" s="2"/>
      <c r="E640" s="5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4"/>
      <c r="W640" s="2"/>
      <c r="X640" s="2"/>
      <c r="Y640" s="2"/>
      <c r="Z640" s="2"/>
      <c r="AA640" s="2"/>
      <c r="AB640" s="2"/>
      <c r="AC640" s="2"/>
    </row>
    <row r="641" customFormat="false" ht="12.75" hidden="false" customHeight="true" outlineLevel="0" collapsed="false">
      <c r="A641" s="2"/>
      <c r="B641" s="2"/>
      <c r="C641" s="2"/>
      <c r="D641" s="2"/>
      <c r="E641" s="5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4"/>
      <c r="W641" s="2"/>
      <c r="X641" s="2"/>
      <c r="Y641" s="2"/>
      <c r="Z641" s="2"/>
      <c r="AA641" s="2"/>
      <c r="AB641" s="2"/>
      <c r="AC641" s="2"/>
    </row>
    <row r="642" customFormat="false" ht="12.75" hidden="false" customHeight="true" outlineLevel="0" collapsed="false">
      <c r="A642" s="2"/>
      <c r="B642" s="2"/>
      <c r="C642" s="2"/>
      <c r="D642" s="2"/>
      <c r="E642" s="5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4"/>
      <c r="W642" s="2"/>
      <c r="X642" s="2"/>
      <c r="Y642" s="2"/>
      <c r="Z642" s="2"/>
      <c r="AA642" s="2"/>
      <c r="AB642" s="2"/>
      <c r="AC642" s="2"/>
    </row>
    <row r="643" customFormat="false" ht="12.75" hidden="false" customHeight="true" outlineLevel="0" collapsed="false">
      <c r="A643" s="2"/>
      <c r="B643" s="2"/>
      <c r="C643" s="2"/>
      <c r="D643" s="2"/>
      <c r="E643" s="5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4"/>
      <c r="W643" s="2"/>
      <c r="X643" s="2"/>
      <c r="Y643" s="2"/>
      <c r="Z643" s="2"/>
      <c r="AA643" s="2"/>
      <c r="AB643" s="2"/>
      <c r="AC643" s="2"/>
    </row>
    <row r="644" customFormat="false" ht="12.75" hidden="false" customHeight="true" outlineLevel="0" collapsed="false">
      <c r="A644" s="2"/>
      <c r="B644" s="2"/>
      <c r="C644" s="2"/>
      <c r="D644" s="2"/>
      <c r="E644" s="5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4"/>
      <c r="W644" s="2"/>
      <c r="X644" s="2"/>
      <c r="Y644" s="2"/>
      <c r="Z644" s="2"/>
      <c r="AA644" s="2"/>
      <c r="AB644" s="2"/>
      <c r="AC644" s="2"/>
    </row>
    <row r="645" customFormat="false" ht="12.75" hidden="false" customHeight="true" outlineLevel="0" collapsed="false">
      <c r="A645" s="2"/>
      <c r="B645" s="2"/>
      <c r="C645" s="2"/>
      <c r="D645" s="2"/>
      <c r="E645" s="5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4"/>
      <c r="W645" s="2"/>
      <c r="X645" s="2"/>
      <c r="Y645" s="2"/>
      <c r="Z645" s="2"/>
      <c r="AA645" s="2"/>
      <c r="AB645" s="2"/>
      <c r="AC645" s="2"/>
    </row>
    <row r="646" customFormat="false" ht="12.75" hidden="false" customHeight="true" outlineLevel="0" collapsed="false">
      <c r="A646" s="2"/>
      <c r="B646" s="2"/>
      <c r="C646" s="2"/>
      <c r="D646" s="2"/>
      <c r="E646" s="5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4"/>
      <c r="W646" s="2"/>
      <c r="X646" s="2"/>
      <c r="Y646" s="2"/>
      <c r="Z646" s="2"/>
      <c r="AA646" s="2"/>
      <c r="AB646" s="2"/>
      <c r="AC646" s="2"/>
    </row>
    <row r="647" customFormat="false" ht="12.75" hidden="false" customHeight="true" outlineLevel="0" collapsed="false">
      <c r="A647" s="2"/>
      <c r="B647" s="2"/>
      <c r="C647" s="2"/>
      <c r="D647" s="2"/>
      <c r="E647" s="5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4"/>
      <c r="W647" s="2"/>
      <c r="X647" s="2"/>
      <c r="Y647" s="2"/>
      <c r="Z647" s="2"/>
      <c r="AA647" s="2"/>
      <c r="AB647" s="2"/>
      <c r="AC647" s="2"/>
    </row>
    <row r="648" customFormat="false" ht="12.75" hidden="false" customHeight="true" outlineLevel="0" collapsed="false">
      <c r="A648" s="2"/>
      <c r="B648" s="2"/>
      <c r="C648" s="2"/>
      <c r="D648" s="2"/>
      <c r="E648" s="5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4"/>
      <c r="W648" s="2"/>
      <c r="X648" s="2"/>
      <c r="Y648" s="2"/>
      <c r="Z648" s="2"/>
      <c r="AA648" s="2"/>
      <c r="AB648" s="2"/>
      <c r="AC648" s="2"/>
    </row>
    <row r="649" customFormat="false" ht="12.75" hidden="false" customHeight="true" outlineLevel="0" collapsed="false">
      <c r="A649" s="2"/>
      <c r="B649" s="2"/>
      <c r="C649" s="2"/>
      <c r="D649" s="2"/>
      <c r="E649" s="5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4"/>
      <c r="W649" s="2"/>
      <c r="X649" s="2"/>
      <c r="Y649" s="2"/>
      <c r="Z649" s="2"/>
      <c r="AA649" s="2"/>
      <c r="AB649" s="2"/>
      <c r="AC649" s="2"/>
    </row>
    <row r="650" customFormat="false" ht="12.75" hidden="false" customHeight="true" outlineLevel="0" collapsed="false">
      <c r="A650" s="2"/>
      <c r="B650" s="2"/>
      <c r="C650" s="2"/>
      <c r="D650" s="2"/>
      <c r="E650" s="5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4"/>
      <c r="W650" s="2"/>
      <c r="X650" s="2"/>
      <c r="Y650" s="2"/>
      <c r="Z650" s="2"/>
      <c r="AA650" s="2"/>
      <c r="AB650" s="2"/>
      <c r="AC650" s="2"/>
    </row>
    <row r="651" customFormat="false" ht="12.75" hidden="false" customHeight="true" outlineLevel="0" collapsed="false">
      <c r="A651" s="2"/>
      <c r="B651" s="2"/>
      <c r="C651" s="2"/>
      <c r="D651" s="2"/>
      <c r="E651" s="5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4"/>
      <c r="W651" s="2"/>
      <c r="X651" s="2"/>
      <c r="Y651" s="2"/>
      <c r="Z651" s="2"/>
      <c r="AA651" s="2"/>
      <c r="AB651" s="2"/>
      <c r="AC651" s="2"/>
    </row>
    <row r="652" customFormat="false" ht="12.75" hidden="false" customHeight="true" outlineLevel="0" collapsed="false">
      <c r="A652" s="2"/>
      <c r="B652" s="2"/>
      <c r="C652" s="2"/>
      <c r="D652" s="2"/>
      <c r="E652" s="5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4"/>
      <c r="W652" s="2"/>
      <c r="X652" s="2"/>
      <c r="Y652" s="2"/>
      <c r="Z652" s="2"/>
      <c r="AA652" s="2"/>
      <c r="AB652" s="2"/>
      <c r="AC652" s="2"/>
    </row>
    <row r="653" customFormat="false" ht="12.75" hidden="false" customHeight="true" outlineLevel="0" collapsed="false">
      <c r="A653" s="2"/>
      <c r="B653" s="2"/>
      <c r="C653" s="2"/>
      <c r="D653" s="2"/>
      <c r="E653" s="5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4"/>
      <c r="W653" s="2"/>
      <c r="X653" s="2"/>
      <c r="Y653" s="2"/>
      <c r="Z653" s="2"/>
      <c r="AA653" s="2"/>
      <c r="AB653" s="2"/>
      <c r="AC653" s="2"/>
    </row>
    <row r="654" customFormat="false" ht="12.75" hidden="false" customHeight="true" outlineLevel="0" collapsed="false">
      <c r="A654" s="2"/>
      <c r="B654" s="2"/>
      <c r="C654" s="2"/>
      <c r="D654" s="2"/>
      <c r="E654" s="5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4"/>
      <c r="W654" s="2"/>
      <c r="X654" s="2"/>
      <c r="Y654" s="2"/>
      <c r="Z654" s="2"/>
      <c r="AA654" s="2"/>
      <c r="AB654" s="2"/>
      <c r="AC654" s="2"/>
    </row>
    <row r="655" customFormat="false" ht="12.75" hidden="false" customHeight="true" outlineLevel="0" collapsed="false">
      <c r="A655" s="2"/>
      <c r="B655" s="2"/>
      <c r="C655" s="2"/>
      <c r="D655" s="2"/>
      <c r="E655" s="5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4"/>
      <c r="W655" s="2"/>
      <c r="X655" s="2"/>
      <c r="Y655" s="2"/>
      <c r="Z655" s="2"/>
      <c r="AA655" s="2"/>
      <c r="AB655" s="2"/>
      <c r="AC655" s="2"/>
    </row>
    <row r="656" customFormat="false" ht="12.75" hidden="false" customHeight="true" outlineLevel="0" collapsed="false">
      <c r="A656" s="2"/>
      <c r="B656" s="2"/>
      <c r="C656" s="2"/>
      <c r="D656" s="2"/>
      <c r="E656" s="5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4"/>
      <c r="W656" s="2"/>
      <c r="X656" s="2"/>
      <c r="Y656" s="2"/>
      <c r="Z656" s="2"/>
      <c r="AA656" s="2"/>
      <c r="AB656" s="2"/>
      <c r="AC656" s="2"/>
    </row>
    <row r="657" customFormat="false" ht="12.75" hidden="false" customHeight="true" outlineLevel="0" collapsed="false">
      <c r="A657" s="2"/>
      <c r="B657" s="2"/>
      <c r="C657" s="2"/>
      <c r="D657" s="2"/>
      <c r="E657" s="5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4"/>
      <c r="W657" s="2"/>
      <c r="X657" s="2"/>
      <c r="Y657" s="2"/>
      <c r="Z657" s="2"/>
      <c r="AA657" s="2"/>
      <c r="AB657" s="2"/>
      <c r="AC657" s="2"/>
    </row>
    <row r="658" customFormat="false" ht="12.75" hidden="false" customHeight="true" outlineLevel="0" collapsed="false">
      <c r="A658" s="2"/>
      <c r="B658" s="2"/>
      <c r="C658" s="2"/>
      <c r="D658" s="2"/>
      <c r="E658" s="5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4"/>
      <c r="W658" s="2"/>
      <c r="X658" s="2"/>
      <c r="Y658" s="2"/>
      <c r="Z658" s="2"/>
      <c r="AA658" s="2"/>
      <c r="AB658" s="2"/>
      <c r="AC658" s="2"/>
    </row>
    <row r="659" customFormat="false" ht="12.75" hidden="false" customHeight="true" outlineLevel="0" collapsed="false">
      <c r="A659" s="2"/>
      <c r="B659" s="2"/>
      <c r="C659" s="2"/>
      <c r="D659" s="2"/>
      <c r="E659" s="5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4"/>
      <c r="W659" s="2"/>
      <c r="X659" s="2"/>
      <c r="Y659" s="2"/>
      <c r="Z659" s="2"/>
      <c r="AA659" s="2"/>
      <c r="AB659" s="2"/>
      <c r="AC659" s="2"/>
    </row>
    <row r="660" customFormat="false" ht="12.75" hidden="false" customHeight="true" outlineLevel="0" collapsed="false">
      <c r="A660" s="2"/>
      <c r="B660" s="2"/>
      <c r="C660" s="2"/>
      <c r="D660" s="2"/>
      <c r="E660" s="5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4"/>
      <c r="W660" s="2"/>
      <c r="X660" s="2"/>
      <c r="Y660" s="2"/>
      <c r="Z660" s="2"/>
      <c r="AA660" s="2"/>
      <c r="AB660" s="2"/>
      <c r="AC660" s="2"/>
    </row>
    <row r="661" customFormat="false" ht="12.75" hidden="false" customHeight="true" outlineLevel="0" collapsed="false">
      <c r="A661" s="2"/>
      <c r="B661" s="2"/>
      <c r="C661" s="2"/>
      <c r="D661" s="2"/>
      <c r="E661" s="5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4"/>
      <c r="W661" s="2"/>
      <c r="X661" s="2"/>
      <c r="Y661" s="2"/>
      <c r="Z661" s="2"/>
      <c r="AA661" s="2"/>
      <c r="AB661" s="2"/>
      <c r="AC661" s="2"/>
    </row>
    <row r="662" customFormat="false" ht="12.75" hidden="false" customHeight="true" outlineLevel="0" collapsed="false">
      <c r="A662" s="2"/>
      <c r="B662" s="2"/>
      <c r="C662" s="2"/>
      <c r="D662" s="2"/>
      <c r="E662" s="5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4"/>
      <c r="W662" s="2"/>
      <c r="X662" s="2"/>
      <c r="Y662" s="2"/>
      <c r="Z662" s="2"/>
      <c r="AA662" s="2"/>
      <c r="AB662" s="2"/>
      <c r="AC662" s="2"/>
    </row>
    <row r="663" customFormat="false" ht="12.75" hidden="false" customHeight="true" outlineLevel="0" collapsed="false">
      <c r="A663" s="2"/>
      <c r="B663" s="2"/>
      <c r="C663" s="2"/>
      <c r="D663" s="2"/>
      <c r="E663" s="5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4"/>
      <c r="W663" s="2"/>
      <c r="X663" s="2"/>
      <c r="Y663" s="2"/>
      <c r="Z663" s="2"/>
      <c r="AA663" s="2"/>
      <c r="AB663" s="2"/>
      <c r="AC663" s="2"/>
    </row>
    <row r="664" customFormat="false" ht="12.75" hidden="false" customHeight="true" outlineLevel="0" collapsed="false">
      <c r="A664" s="2"/>
      <c r="B664" s="2"/>
      <c r="C664" s="2"/>
      <c r="D664" s="2"/>
      <c r="E664" s="5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4"/>
      <c r="W664" s="2"/>
      <c r="X664" s="2"/>
      <c r="Y664" s="2"/>
      <c r="Z664" s="2"/>
      <c r="AA664" s="2"/>
      <c r="AB664" s="2"/>
      <c r="AC664" s="2"/>
    </row>
    <row r="665" customFormat="false" ht="12.75" hidden="false" customHeight="true" outlineLevel="0" collapsed="false">
      <c r="A665" s="2"/>
      <c r="B665" s="2"/>
      <c r="C665" s="2"/>
      <c r="D665" s="2"/>
      <c r="E665" s="5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4"/>
      <c r="W665" s="2"/>
      <c r="X665" s="2"/>
      <c r="Y665" s="2"/>
      <c r="Z665" s="2"/>
      <c r="AA665" s="2"/>
      <c r="AB665" s="2"/>
      <c r="AC665" s="2"/>
    </row>
    <row r="666" customFormat="false" ht="12.75" hidden="false" customHeight="true" outlineLevel="0" collapsed="false">
      <c r="A666" s="2"/>
      <c r="B666" s="2"/>
      <c r="C666" s="2"/>
      <c r="D666" s="2"/>
      <c r="E666" s="5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4"/>
      <c r="W666" s="2"/>
      <c r="X666" s="2"/>
      <c r="Y666" s="2"/>
      <c r="Z666" s="2"/>
      <c r="AA666" s="2"/>
      <c r="AB666" s="2"/>
      <c r="AC666" s="2"/>
    </row>
    <row r="667" customFormat="false" ht="12.75" hidden="false" customHeight="true" outlineLevel="0" collapsed="false">
      <c r="A667" s="2"/>
      <c r="B667" s="2"/>
      <c r="C667" s="2"/>
      <c r="D667" s="2"/>
      <c r="E667" s="5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4"/>
      <c r="W667" s="2"/>
      <c r="X667" s="2"/>
      <c r="Y667" s="2"/>
      <c r="Z667" s="2"/>
      <c r="AA667" s="2"/>
      <c r="AB667" s="2"/>
      <c r="AC667" s="2"/>
    </row>
    <row r="668" customFormat="false" ht="12.75" hidden="false" customHeight="true" outlineLevel="0" collapsed="false">
      <c r="A668" s="2"/>
      <c r="B668" s="2"/>
      <c r="C668" s="2"/>
      <c r="D668" s="2"/>
      <c r="E668" s="5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4"/>
      <c r="W668" s="2"/>
      <c r="X668" s="2"/>
      <c r="Y668" s="2"/>
      <c r="Z668" s="2"/>
      <c r="AA668" s="2"/>
      <c r="AB668" s="2"/>
      <c r="AC668" s="2"/>
    </row>
    <row r="669" customFormat="false" ht="12.75" hidden="false" customHeight="true" outlineLevel="0" collapsed="false">
      <c r="A669" s="2"/>
      <c r="B669" s="2"/>
      <c r="C669" s="2"/>
      <c r="D669" s="2"/>
      <c r="E669" s="5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4"/>
      <c r="W669" s="2"/>
      <c r="X669" s="2"/>
      <c r="Y669" s="2"/>
      <c r="Z669" s="2"/>
      <c r="AA669" s="2"/>
      <c r="AB669" s="2"/>
      <c r="AC669" s="2"/>
    </row>
    <row r="670" customFormat="false" ht="12.75" hidden="false" customHeight="true" outlineLevel="0" collapsed="false">
      <c r="A670" s="2"/>
      <c r="B670" s="2"/>
      <c r="C670" s="2"/>
      <c r="D670" s="2"/>
      <c r="E670" s="5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4"/>
      <c r="W670" s="2"/>
      <c r="X670" s="2"/>
      <c r="Y670" s="2"/>
      <c r="Z670" s="2"/>
      <c r="AA670" s="2"/>
      <c r="AB670" s="2"/>
      <c r="AC670" s="2"/>
    </row>
    <row r="671" customFormat="false" ht="12.75" hidden="false" customHeight="true" outlineLevel="0" collapsed="false">
      <c r="A671" s="2"/>
      <c r="B671" s="2"/>
      <c r="C671" s="2"/>
      <c r="D671" s="2"/>
      <c r="E671" s="5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4"/>
      <c r="W671" s="2"/>
      <c r="X671" s="2"/>
      <c r="Y671" s="2"/>
      <c r="Z671" s="2"/>
      <c r="AA671" s="2"/>
      <c r="AB671" s="2"/>
      <c r="AC671" s="2"/>
    </row>
    <row r="672" customFormat="false" ht="12.75" hidden="false" customHeight="true" outlineLevel="0" collapsed="false">
      <c r="A672" s="2"/>
      <c r="B672" s="2"/>
      <c r="C672" s="2"/>
      <c r="D672" s="2"/>
      <c r="E672" s="5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4"/>
      <c r="W672" s="2"/>
      <c r="X672" s="2"/>
      <c r="Y672" s="2"/>
      <c r="Z672" s="2"/>
      <c r="AA672" s="2"/>
      <c r="AB672" s="2"/>
      <c r="AC672" s="2"/>
    </row>
    <row r="673" customFormat="false" ht="12.75" hidden="false" customHeight="true" outlineLevel="0" collapsed="false">
      <c r="A673" s="2"/>
      <c r="B673" s="2"/>
      <c r="C673" s="2"/>
      <c r="D673" s="2"/>
      <c r="E673" s="5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4"/>
      <c r="W673" s="2"/>
      <c r="X673" s="2"/>
      <c r="Y673" s="2"/>
      <c r="Z673" s="2"/>
      <c r="AA673" s="2"/>
      <c r="AB673" s="2"/>
      <c r="AC673" s="2"/>
    </row>
    <row r="674" customFormat="false" ht="12.75" hidden="false" customHeight="true" outlineLevel="0" collapsed="false">
      <c r="A674" s="2"/>
      <c r="B674" s="2"/>
      <c r="C674" s="2"/>
      <c r="D674" s="2"/>
      <c r="E674" s="5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4"/>
      <c r="W674" s="2"/>
      <c r="X674" s="2"/>
      <c r="Y674" s="2"/>
      <c r="Z674" s="2"/>
      <c r="AA674" s="2"/>
      <c r="AB674" s="2"/>
      <c r="AC674" s="2"/>
    </row>
    <row r="675" customFormat="false" ht="12.75" hidden="false" customHeight="true" outlineLevel="0" collapsed="false">
      <c r="A675" s="2"/>
      <c r="B675" s="2"/>
      <c r="C675" s="2"/>
      <c r="D675" s="2"/>
      <c r="E675" s="5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4"/>
      <c r="W675" s="2"/>
      <c r="X675" s="2"/>
      <c r="Y675" s="2"/>
      <c r="Z675" s="2"/>
      <c r="AA675" s="2"/>
      <c r="AB675" s="2"/>
      <c r="AC675" s="2"/>
    </row>
    <row r="676" customFormat="false" ht="12.75" hidden="false" customHeight="true" outlineLevel="0" collapsed="false">
      <c r="A676" s="2"/>
      <c r="B676" s="2"/>
      <c r="C676" s="2"/>
      <c r="D676" s="2"/>
      <c r="E676" s="5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4"/>
      <c r="W676" s="2"/>
      <c r="X676" s="2"/>
      <c r="Y676" s="2"/>
      <c r="Z676" s="2"/>
      <c r="AA676" s="2"/>
      <c r="AB676" s="2"/>
      <c r="AC676" s="2"/>
    </row>
    <row r="677" customFormat="false" ht="12.75" hidden="false" customHeight="true" outlineLevel="0" collapsed="false">
      <c r="A677" s="2"/>
      <c r="B677" s="2"/>
      <c r="C677" s="2"/>
      <c r="D677" s="2"/>
      <c r="E677" s="5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4"/>
      <c r="W677" s="2"/>
      <c r="X677" s="2"/>
      <c r="Y677" s="2"/>
      <c r="Z677" s="2"/>
      <c r="AA677" s="2"/>
      <c r="AB677" s="2"/>
      <c r="AC677" s="2"/>
    </row>
    <row r="678" customFormat="false" ht="12.75" hidden="false" customHeight="true" outlineLevel="0" collapsed="false">
      <c r="A678" s="2"/>
      <c r="B678" s="2"/>
      <c r="C678" s="2"/>
      <c r="D678" s="2"/>
      <c r="E678" s="5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4"/>
      <c r="W678" s="2"/>
      <c r="X678" s="2"/>
      <c r="Y678" s="2"/>
      <c r="Z678" s="2"/>
      <c r="AA678" s="2"/>
      <c r="AB678" s="2"/>
      <c r="AC678" s="2"/>
    </row>
    <row r="679" customFormat="false" ht="12.75" hidden="false" customHeight="true" outlineLevel="0" collapsed="false">
      <c r="A679" s="2"/>
      <c r="B679" s="2"/>
      <c r="C679" s="2"/>
      <c r="D679" s="2"/>
      <c r="E679" s="5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4"/>
      <c r="W679" s="2"/>
      <c r="X679" s="2"/>
      <c r="Y679" s="2"/>
      <c r="Z679" s="2"/>
      <c r="AA679" s="2"/>
      <c r="AB679" s="2"/>
      <c r="AC679" s="2"/>
    </row>
    <row r="680" customFormat="false" ht="12.75" hidden="false" customHeight="true" outlineLevel="0" collapsed="false">
      <c r="A680" s="2"/>
      <c r="B680" s="2"/>
      <c r="C680" s="2"/>
      <c r="D680" s="2"/>
      <c r="E680" s="5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4"/>
      <c r="W680" s="2"/>
      <c r="X680" s="2"/>
      <c r="Y680" s="2"/>
      <c r="Z680" s="2"/>
      <c r="AA680" s="2"/>
      <c r="AB680" s="2"/>
      <c r="AC680" s="2"/>
    </row>
    <row r="681" customFormat="false" ht="12.75" hidden="false" customHeight="true" outlineLevel="0" collapsed="false">
      <c r="A681" s="2"/>
      <c r="B681" s="2"/>
      <c r="C681" s="2"/>
      <c r="D681" s="2"/>
      <c r="E681" s="5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4"/>
      <c r="W681" s="2"/>
      <c r="X681" s="2"/>
      <c r="Y681" s="2"/>
      <c r="Z681" s="2"/>
      <c r="AA681" s="2"/>
      <c r="AB681" s="2"/>
      <c r="AC681" s="2"/>
    </row>
    <row r="682" customFormat="false" ht="12.75" hidden="false" customHeight="true" outlineLevel="0" collapsed="false">
      <c r="A682" s="2"/>
      <c r="B682" s="2"/>
      <c r="C682" s="2"/>
      <c r="D682" s="2"/>
      <c r="E682" s="5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4"/>
      <c r="W682" s="2"/>
      <c r="X682" s="2"/>
      <c r="Y682" s="2"/>
      <c r="Z682" s="2"/>
      <c r="AA682" s="2"/>
      <c r="AB682" s="2"/>
      <c r="AC682" s="2"/>
    </row>
    <row r="683" customFormat="false" ht="12.75" hidden="false" customHeight="true" outlineLevel="0" collapsed="false">
      <c r="A683" s="2"/>
      <c r="B683" s="2"/>
      <c r="C683" s="2"/>
      <c r="D683" s="2"/>
      <c r="E683" s="5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4"/>
      <c r="W683" s="2"/>
      <c r="X683" s="2"/>
      <c r="Y683" s="2"/>
      <c r="Z683" s="2"/>
      <c r="AA683" s="2"/>
      <c r="AB683" s="2"/>
      <c r="AC683" s="2"/>
    </row>
    <row r="684" customFormat="false" ht="12.75" hidden="false" customHeight="true" outlineLevel="0" collapsed="false">
      <c r="A684" s="2"/>
      <c r="B684" s="2"/>
      <c r="C684" s="2"/>
      <c r="D684" s="2"/>
      <c r="E684" s="5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4"/>
      <c r="W684" s="2"/>
      <c r="X684" s="2"/>
      <c r="Y684" s="2"/>
      <c r="Z684" s="2"/>
      <c r="AA684" s="2"/>
      <c r="AB684" s="2"/>
      <c r="AC684" s="2"/>
    </row>
    <row r="685" customFormat="false" ht="12.75" hidden="false" customHeight="true" outlineLevel="0" collapsed="false">
      <c r="A685" s="2"/>
      <c r="B685" s="2"/>
      <c r="C685" s="2"/>
      <c r="D685" s="2"/>
      <c r="E685" s="5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4"/>
      <c r="W685" s="2"/>
      <c r="X685" s="2"/>
      <c r="Y685" s="2"/>
      <c r="Z685" s="2"/>
      <c r="AA685" s="2"/>
      <c r="AB685" s="2"/>
      <c r="AC685" s="2"/>
    </row>
    <row r="686" customFormat="false" ht="12.75" hidden="false" customHeight="true" outlineLevel="0" collapsed="false">
      <c r="A686" s="2"/>
      <c r="B686" s="2"/>
      <c r="C686" s="2"/>
      <c r="D686" s="2"/>
      <c r="E686" s="5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4"/>
      <c r="W686" s="2"/>
      <c r="X686" s="2"/>
      <c r="Y686" s="2"/>
      <c r="Z686" s="2"/>
      <c r="AA686" s="2"/>
      <c r="AB686" s="2"/>
      <c r="AC686" s="2"/>
    </row>
    <row r="687" customFormat="false" ht="12.75" hidden="false" customHeight="true" outlineLevel="0" collapsed="false">
      <c r="A687" s="2"/>
      <c r="B687" s="2"/>
      <c r="C687" s="2"/>
      <c r="D687" s="2"/>
      <c r="E687" s="5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4"/>
      <c r="W687" s="2"/>
      <c r="X687" s="2"/>
      <c r="Y687" s="2"/>
      <c r="Z687" s="2"/>
      <c r="AA687" s="2"/>
      <c r="AB687" s="2"/>
      <c r="AC687" s="2"/>
    </row>
    <row r="688" customFormat="false" ht="12.75" hidden="false" customHeight="true" outlineLevel="0" collapsed="false">
      <c r="A688" s="2"/>
      <c r="B688" s="2"/>
      <c r="C688" s="2"/>
      <c r="D688" s="2"/>
      <c r="E688" s="5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4"/>
      <c r="W688" s="2"/>
      <c r="X688" s="2"/>
      <c r="Y688" s="2"/>
      <c r="Z688" s="2"/>
      <c r="AA688" s="2"/>
      <c r="AB688" s="2"/>
      <c r="AC688" s="2"/>
    </row>
    <row r="689" customFormat="false" ht="12.75" hidden="false" customHeight="true" outlineLevel="0" collapsed="false">
      <c r="A689" s="2"/>
      <c r="B689" s="2"/>
      <c r="C689" s="2"/>
      <c r="D689" s="2"/>
      <c r="E689" s="5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4"/>
      <c r="W689" s="2"/>
      <c r="X689" s="2"/>
      <c r="Y689" s="2"/>
      <c r="Z689" s="2"/>
      <c r="AA689" s="2"/>
      <c r="AB689" s="2"/>
      <c r="AC689" s="2"/>
    </row>
    <row r="690" customFormat="false" ht="12.75" hidden="false" customHeight="true" outlineLevel="0" collapsed="false">
      <c r="A690" s="2"/>
      <c r="B690" s="2"/>
      <c r="C690" s="2"/>
      <c r="D690" s="2"/>
      <c r="E690" s="5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4"/>
      <c r="W690" s="2"/>
      <c r="X690" s="2"/>
      <c r="Y690" s="2"/>
      <c r="Z690" s="2"/>
      <c r="AA690" s="2"/>
      <c r="AB690" s="2"/>
      <c r="AC690" s="2"/>
    </row>
    <row r="691" customFormat="false" ht="12.75" hidden="false" customHeight="true" outlineLevel="0" collapsed="false">
      <c r="A691" s="2"/>
      <c r="B691" s="2"/>
      <c r="C691" s="2"/>
      <c r="D691" s="2"/>
      <c r="E691" s="5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4"/>
      <c r="W691" s="2"/>
      <c r="X691" s="2"/>
      <c r="Y691" s="2"/>
      <c r="Z691" s="2"/>
      <c r="AA691" s="2"/>
      <c r="AB691" s="2"/>
      <c r="AC691" s="2"/>
    </row>
    <row r="692" customFormat="false" ht="12.75" hidden="false" customHeight="true" outlineLevel="0" collapsed="false">
      <c r="A692" s="2"/>
      <c r="B692" s="2"/>
      <c r="C692" s="2"/>
      <c r="D692" s="2"/>
      <c r="E692" s="5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4"/>
      <c r="W692" s="2"/>
      <c r="X692" s="2"/>
      <c r="Y692" s="2"/>
      <c r="Z692" s="2"/>
      <c r="AA692" s="2"/>
      <c r="AB692" s="2"/>
      <c r="AC692" s="2"/>
    </row>
    <row r="693" customFormat="false" ht="12.75" hidden="false" customHeight="true" outlineLevel="0" collapsed="false">
      <c r="A693" s="2"/>
      <c r="B693" s="2"/>
      <c r="C693" s="2"/>
      <c r="D693" s="2"/>
      <c r="E693" s="5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4"/>
      <c r="W693" s="2"/>
      <c r="X693" s="2"/>
      <c r="Y693" s="2"/>
      <c r="Z693" s="2"/>
      <c r="AA693" s="2"/>
      <c r="AB693" s="2"/>
      <c r="AC693" s="2"/>
    </row>
    <row r="694" customFormat="false" ht="12.75" hidden="false" customHeight="true" outlineLevel="0" collapsed="false">
      <c r="A694" s="2"/>
      <c r="B694" s="2"/>
      <c r="C694" s="2"/>
      <c r="D694" s="2"/>
      <c r="E694" s="5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4"/>
      <c r="W694" s="2"/>
      <c r="X694" s="2"/>
      <c r="Y694" s="2"/>
      <c r="Z694" s="2"/>
      <c r="AA694" s="2"/>
      <c r="AB694" s="2"/>
      <c r="AC694" s="2"/>
    </row>
    <row r="695" customFormat="false" ht="12.75" hidden="false" customHeight="true" outlineLevel="0" collapsed="false">
      <c r="A695" s="2"/>
      <c r="B695" s="2"/>
      <c r="C695" s="2"/>
      <c r="D695" s="2"/>
      <c r="E695" s="5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4"/>
      <c r="W695" s="2"/>
      <c r="X695" s="2"/>
      <c r="Y695" s="2"/>
      <c r="Z695" s="2"/>
      <c r="AA695" s="2"/>
      <c r="AB695" s="2"/>
      <c r="AC695" s="2"/>
    </row>
    <row r="696" customFormat="false" ht="12.75" hidden="false" customHeight="true" outlineLevel="0" collapsed="false">
      <c r="A696" s="2"/>
      <c r="B696" s="2"/>
      <c r="C696" s="2"/>
      <c r="D696" s="2"/>
      <c r="E696" s="5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4"/>
      <c r="W696" s="2"/>
      <c r="X696" s="2"/>
      <c r="Y696" s="2"/>
      <c r="Z696" s="2"/>
      <c r="AA696" s="2"/>
      <c r="AB696" s="2"/>
      <c r="AC696" s="2"/>
    </row>
    <row r="697" customFormat="false" ht="12.75" hidden="false" customHeight="true" outlineLevel="0" collapsed="false">
      <c r="A697" s="2"/>
      <c r="B697" s="2"/>
      <c r="C697" s="2"/>
      <c r="D697" s="2"/>
      <c r="E697" s="5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4"/>
      <c r="W697" s="2"/>
      <c r="X697" s="2"/>
      <c r="Y697" s="2"/>
      <c r="Z697" s="2"/>
      <c r="AA697" s="2"/>
      <c r="AB697" s="2"/>
      <c r="AC697" s="2"/>
    </row>
    <row r="698" customFormat="false" ht="12.75" hidden="false" customHeight="true" outlineLevel="0" collapsed="false">
      <c r="A698" s="2"/>
      <c r="B698" s="2"/>
      <c r="C698" s="2"/>
      <c r="D698" s="2"/>
      <c r="E698" s="5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4"/>
      <c r="W698" s="2"/>
      <c r="X698" s="2"/>
      <c r="Y698" s="2"/>
      <c r="Z698" s="2"/>
      <c r="AA698" s="2"/>
      <c r="AB698" s="2"/>
      <c r="AC698" s="2"/>
    </row>
    <row r="699" customFormat="false" ht="12.75" hidden="false" customHeight="true" outlineLevel="0" collapsed="false">
      <c r="A699" s="2"/>
      <c r="B699" s="2"/>
      <c r="C699" s="2"/>
      <c r="D699" s="2"/>
      <c r="E699" s="5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4"/>
      <c r="W699" s="2"/>
      <c r="X699" s="2"/>
      <c r="Y699" s="2"/>
      <c r="Z699" s="2"/>
      <c r="AA699" s="2"/>
      <c r="AB699" s="2"/>
      <c r="AC699" s="2"/>
    </row>
    <row r="700" customFormat="false" ht="12.75" hidden="false" customHeight="true" outlineLevel="0" collapsed="false">
      <c r="A700" s="2"/>
      <c r="B700" s="2"/>
      <c r="C700" s="2"/>
      <c r="D700" s="2"/>
      <c r="E700" s="5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4"/>
      <c r="W700" s="2"/>
      <c r="X700" s="2"/>
      <c r="Y700" s="2"/>
      <c r="Z700" s="2"/>
      <c r="AA700" s="2"/>
      <c r="AB700" s="2"/>
      <c r="AC700" s="2"/>
    </row>
    <row r="701" customFormat="false" ht="12.75" hidden="false" customHeight="true" outlineLevel="0" collapsed="false">
      <c r="A701" s="2"/>
      <c r="B701" s="2"/>
      <c r="C701" s="2"/>
      <c r="D701" s="2"/>
      <c r="E701" s="5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4"/>
      <c r="W701" s="2"/>
      <c r="X701" s="2"/>
      <c r="Y701" s="2"/>
      <c r="Z701" s="2"/>
      <c r="AA701" s="2"/>
      <c r="AB701" s="2"/>
      <c r="AC701" s="2"/>
    </row>
    <row r="702" customFormat="false" ht="12.75" hidden="false" customHeight="true" outlineLevel="0" collapsed="false">
      <c r="A702" s="2"/>
      <c r="B702" s="2"/>
      <c r="C702" s="2"/>
      <c r="D702" s="2"/>
      <c r="E702" s="5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4"/>
      <c r="W702" s="2"/>
      <c r="X702" s="2"/>
      <c r="Y702" s="2"/>
      <c r="Z702" s="2"/>
      <c r="AA702" s="2"/>
      <c r="AB702" s="2"/>
      <c r="AC702" s="2"/>
    </row>
    <row r="703" customFormat="false" ht="12.75" hidden="false" customHeight="true" outlineLevel="0" collapsed="false">
      <c r="A703" s="2"/>
      <c r="B703" s="2"/>
      <c r="C703" s="2"/>
      <c r="D703" s="2"/>
      <c r="E703" s="5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4"/>
      <c r="W703" s="2"/>
      <c r="X703" s="2"/>
      <c r="Y703" s="2"/>
      <c r="Z703" s="2"/>
      <c r="AA703" s="2"/>
      <c r="AB703" s="2"/>
      <c r="AC703" s="2"/>
    </row>
    <row r="704" customFormat="false" ht="12.75" hidden="false" customHeight="true" outlineLevel="0" collapsed="false">
      <c r="A704" s="2"/>
      <c r="B704" s="2"/>
      <c r="C704" s="2"/>
      <c r="D704" s="2"/>
      <c r="E704" s="5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4"/>
      <c r="W704" s="2"/>
      <c r="X704" s="2"/>
      <c r="Y704" s="2"/>
      <c r="Z704" s="2"/>
      <c r="AA704" s="2"/>
      <c r="AB704" s="2"/>
      <c r="AC704" s="2"/>
    </row>
    <row r="705" customFormat="false" ht="12.75" hidden="false" customHeight="true" outlineLevel="0" collapsed="false">
      <c r="A705" s="2"/>
      <c r="B705" s="2"/>
      <c r="C705" s="2"/>
      <c r="D705" s="2"/>
      <c r="E705" s="5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4"/>
      <c r="W705" s="2"/>
      <c r="X705" s="2"/>
      <c r="Y705" s="2"/>
      <c r="Z705" s="2"/>
      <c r="AA705" s="2"/>
      <c r="AB705" s="2"/>
      <c r="AC705" s="2"/>
    </row>
    <row r="706" customFormat="false" ht="12.75" hidden="false" customHeight="true" outlineLevel="0" collapsed="false">
      <c r="A706" s="2"/>
      <c r="B706" s="2"/>
      <c r="C706" s="2"/>
      <c r="D706" s="2"/>
      <c r="E706" s="5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4"/>
      <c r="W706" s="2"/>
      <c r="X706" s="2"/>
      <c r="Y706" s="2"/>
      <c r="Z706" s="2"/>
      <c r="AA706" s="2"/>
      <c r="AB706" s="2"/>
      <c r="AC706" s="2"/>
    </row>
    <row r="707" customFormat="false" ht="12.75" hidden="false" customHeight="true" outlineLevel="0" collapsed="false">
      <c r="A707" s="2"/>
      <c r="B707" s="2"/>
      <c r="C707" s="2"/>
      <c r="D707" s="2"/>
      <c r="E707" s="5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4"/>
      <c r="W707" s="2"/>
      <c r="X707" s="2"/>
      <c r="Y707" s="2"/>
      <c r="Z707" s="2"/>
      <c r="AA707" s="2"/>
      <c r="AB707" s="2"/>
      <c r="AC707" s="2"/>
    </row>
    <row r="708" customFormat="false" ht="12.75" hidden="false" customHeight="true" outlineLevel="0" collapsed="false">
      <c r="A708" s="2"/>
      <c r="B708" s="2"/>
      <c r="C708" s="2"/>
      <c r="D708" s="2"/>
      <c r="E708" s="5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4"/>
      <c r="W708" s="2"/>
      <c r="X708" s="2"/>
      <c r="Y708" s="2"/>
      <c r="Z708" s="2"/>
      <c r="AA708" s="2"/>
      <c r="AB708" s="2"/>
      <c r="AC708" s="2"/>
    </row>
    <row r="709" customFormat="false" ht="12.75" hidden="false" customHeight="true" outlineLevel="0" collapsed="false">
      <c r="A709" s="2"/>
      <c r="B709" s="2"/>
      <c r="C709" s="2"/>
      <c r="D709" s="2"/>
      <c r="E709" s="5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4"/>
      <c r="W709" s="2"/>
      <c r="X709" s="2"/>
      <c r="Y709" s="2"/>
      <c r="Z709" s="2"/>
      <c r="AA709" s="2"/>
      <c r="AB709" s="2"/>
      <c r="AC709" s="2"/>
    </row>
    <row r="710" customFormat="false" ht="12.75" hidden="false" customHeight="true" outlineLevel="0" collapsed="false">
      <c r="A710" s="2"/>
      <c r="B710" s="2"/>
      <c r="C710" s="2"/>
      <c r="D710" s="2"/>
      <c r="E710" s="5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4"/>
      <c r="W710" s="2"/>
      <c r="X710" s="2"/>
      <c r="Y710" s="2"/>
      <c r="Z710" s="2"/>
      <c r="AA710" s="2"/>
      <c r="AB710" s="2"/>
      <c r="AC710" s="2"/>
    </row>
    <row r="711" customFormat="false" ht="12.75" hidden="false" customHeight="true" outlineLevel="0" collapsed="false">
      <c r="A711" s="2"/>
      <c r="B711" s="2"/>
      <c r="C711" s="2"/>
      <c r="D711" s="2"/>
      <c r="E711" s="5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4"/>
      <c r="W711" s="2"/>
      <c r="X711" s="2"/>
      <c r="Y711" s="2"/>
      <c r="Z711" s="2"/>
      <c r="AA711" s="2"/>
      <c r="AB711" s="2"/>
      <c r="AC711" s="2"/>
    </row>
    <row r="712" customFormat="false" ht="12.75" hidden="false" customHeight="true" outlineLevel="0" collapsed="false">
      <c r="A712" s="2"/>
      <c r="B712" s="2"/>
      <c r="C712" s="2"/>
      <c r="D712" s="2"/>
      <c r="E712" s="5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4"/>
      <c r="W712" s="2"/>
      <c r="X712" s="2"/>
      <c r="Y712" s="2"/>
      <c r="Z712" s="2"/>
      <c r="AA712" s="2"/>
      <c r="AB712" s="2"/>
      <c r="AC712" s="2"/>
    </row>
    <row r="713" customFormat="false" ht="12.75" hidden="false" customHeight="true" outlineLevel="0" collapsed="false">
      <c r="A713" s="2"/>
      <c r="B713" s="2"/>
      <c r="C713" s="2"/>
      <c r="D713" s="2"/>
      <c r="E713" s="5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4"/>
      <c r="W713" s="2"/>
      <c r="X713" s="2"/>
      <c r="Y713" s="2"/>
      <c r="Z713" s="2"/>
      <c r="AA713" s="2"/>
      <c r="AB713" s="2"/>
      <c r="AC713" s="2"/>
    </row>
    <row r="714" customFormat="false" ht="12.75" hidden="false" customHeight="true" outlineLevel="0" collapsed="false">
      <c r="A714" s="2"/>
      <c r="B714" s="2"/>
      <c r="C714" s="2"/>
      <c r="D714" s="2"/>
      <c r="E714" s="5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4"/>
      <c r="W714" s="2"/>
      <c r="X714" s="2"/>
      <c r="Y714" s="2"/>
      <c r="Z714" s="2"/>
      <c r="AA714" s="2"/>
      <c r="AB714" s="2"/>
      <c r="AC714" s="2"/>
    </row>
    <row r="715" customFormat="false" ht="12.75" hidden="false" customHeight="true" outlineLevel="0" collapsed="false">
      <c r="A715" s="2"/>
      <c r="B715" s="2"/>
      <c r="C715" s="2"/>
      <c r="D715" s="2"/>
      <c r="E715" s="5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4"/>
      <c r="W715" s="2"/>
      <c r="X715" s="2"/>
      <c r="Y715" s="2"/>
      <c r="Z715" s="2"/>
      <c r="AA715" s="2"/>
      <c r="AB715" s="2"/>
      <c r="AC715" s="2"/>
    </row>
    <row r="716" customFormat="false" ht="12.75" hidden="false" customHeight="true" outlineLevel="0" collapsed="false">
      <c r="A716" s="2"/>
      <c r="B716" s="2"/>
      <c r="C716" s="2"/>
      <c r="D716" s="2"/>
      <c r="E716" s="5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4"/>
      <c r="W716" s="2"/>
      <c r="X716" s="2"/>
      <c r="Y716" s="2"/>
      <c r="Z716" s="2"/>
      <c r="AA716" s="2"/>
      <c r="AB716" s="2"/>
      <c r="AC716" s="2"/>
    </row>
    <row r="717" customFormat="false" ht="12.75" hidden="false" customHeight="true" outlineLevel="0" collapsed="false">
      <c r="A717" s="2"/>
      <c r="B717" s="2"/>
      <c r="C717" s="2"/>
      <c r="D717" s="2"/>
      <c r="E717" s="5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4"/>
      <c r="W717" s="2"/>
      <c r="X717" s="2"/>
      <c r="Y717" s="2"/>
      <c r="Z717" s="2"/>
      <c r="AA717" s="2"/>
      <c r="AB717" s="2"/>
      <c r="AC717" s="2"/>
    </row>
    <row r="718" customFormat="false" ht="12.75" hidden="false" customHeight="true" outlineLevel="0" collapsed="false">
      <c r="A718" s="2"/>
      <c r="B718" s="2"/>
      <c r="C718" s="2"/>
      <c r="D718" s="2"/>
      <c r="E718" s="5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4"/>
      <c r="W718" s="2"/>
      <c r="X718" s="2"/>
      <c r="Y718" s="2"/>
      <c r="Z718" s="2"/>
      <c r="AA718" s="2"/>
      <c r="AB718" s="2"/>
      <c r="AC718" s="2"/>
    </row>
    <row r="719" customFormat="false" ht="12.75" hidden="false" customHeight="true" outlineLevel="0" collapsed="false">
      <c r="A719" s="2"/>
      <c r="B719" s="2"/>
      <c r="C719" s="2"/>
      <c r="D719" s="2"/>
      <c r="E719" s="5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4"/>
      <c r="W719" s="2"/>
      <c r="X719" s="2"/>
      <c r="Y719" s="2"/>
      <c r="Z719" s="2"/>
      <c r="AA719" s="2"/>
      <c r="AB719" s="2"/>
      <c r="AC719" s="2"/>
    </row>
    <row r="720" customFormat="false" ht="12.75" hidden="false" customHeight="true" outlineLevel="0" collapsed="false">
      <c r="A720" s="2"/>
      <c r="B720" s="2"/>
      <c r="C720" s="2"/>
      <c r="D720" s="2"/>
      <c r="E720" s="5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4"/>
      <c r="W720" s="2"/>
      <c r="X720" s="2"/>
      <c r="Y720" s="2"/>
      <c r="Z720" s="2"/>
      <c r="AA720" s="2"/>
      <c r="AB720" s="2"/>
      <c r="AC720" s="2"/>
    </row>
    <row r="721" customFormat="false" ht="12.75" hidden="false" customHeight="true" outlineLevel="0" collapsed="false">
      <c r="A721" s="2"/>
      <c r="B721" s="2"/>
      <c r="C721" s="2"/>
      <c r="D721" s="2"/>
      <c r="E721" s="5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4"/>
      <c r="W721" s="2"/>
      <c r="X721" s="2"/>
      <c r="Y721" s="2"/>
      <c r="Z721" s="2"/>
      <c r="AA721" s="2"/>
      <c r="AB721" s="2"/>
      <c r="AC721" s="2"/>
    </row>
    <row r="722" customFormat="false" ht="12.75" hidden="false" customHeight="true" outlineLevel="0" collapsed="false">
      <c r="A722" s="2"/>
      <c r="B722" s="2"/>
      <c r="C722" s="2"/>
      <c r="D722" s="2"/>
      <c r="E722" s="5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4"/>
      <c r="W722" s="2"/>
      <c r="X722" s="2"/>
      <c r="Y722" s="2"/>
      <c r="Z722" s="2"/>
      <c r="AA722" s="2"/>
      <c r="AB722" s="2"/>
      <c r="AC722" s="2"/>
    </row>
    <row r="723" customFormat="false" ht="12.75" hidden="false" customHeight="true" outlineLevel="0" collapsed="false">
      <c r="A723" s="2"/>
      <c r="B723" s="2"/>
      <c r="C723" s="2"/>
      <c r="D723" s="2"/>
      <c r="E723" s="5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4"/>
      <c r="W723" s="2"/>
      <c r="X723" s="2"/>
      <c r="Y723" s="2"/>
      <c r="Z723" s="2"/>
      <c r="AA723" s="2"/>
      <c r="AB723" s="2"/>
      <c r="AC723" s="2"/>
    </row>
    <row r="724" customFormat="false" ht="12.75" hidden="false" customHeight="true" outlineLevel="0" collapsed="false">
      <c r="A724" s="2"/>
      <c r="B724" s="2"/>
      <c r="C724" s="2"/>
      <c r="D724" s="2"/>
      <c r="E724" s="5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4"/>
      <c r="W724" s="2"/>
      <c r="X724" s="2"/>
      <c r="Y724" s="2"/>
      <c r="Z724" s="2"/>
      <c r="AA724" s="2"/>
      <c r="AB724" s="2"/>
      <c r="AC724" s="2"/>
    </row>
    <row r="725" customFormat="false" ht="12.75" hidden="false" customHeight="true" outlineLevel="0" collapsed="false">
      <c r="A725" s="2"/>
      <c r="B725" s="2"/>
      <c r="C725" s="2"/>
      <c r="D725" s="2"/>
      <c r="E725" s="5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4"/>
      <c r="W725" s="2"/>
      <c r="X725" s="2"/>
      <c r="Y725" s="2"/>
      <c r="Z725" s="2"/>
      <c r="AA725" s="2"/>
      <c r="AB725" s="2"/>
      <c r="AC725" s="2"/>
    </row>
    <row r="726" customFormat="false" ht="12.75" hidden="false" customHeight="true" outlineLevel="0" collapsed="false">
      <c r="A726" s="2"/>
      <c r="B726" s="2"/>
      <c r="C726" s="2"/>
      <c r="D726" s="2"/>
      <c r="E726" s="5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4"/>
      <c r="W726" s="2"/>
      <c r="X726" s="2"/>
      <c r="Y726" s="2"/>
      <c r="Z726" s="2"/>
      <c r="AA726" s="2"/>
      <c r="AB726" s="2"/>
      <c r="AC726" s="2"/>
    </row>
    <row r="727" customFormat="false" ht="12.75" hidden="false" customHeight="true" outlineLevel="0" collapsed="false">
      <c r="A727" s="2"/>
      <c r="B727" s="2"/>
      <c r="C727" s="2"/>
      <c r="D727" s="2"/>
      <c r="E727" s="5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4"/>
      <c r="W727" s="2"/>
      <c r="X727" s="2"/>
      <c r="Y727" s="2"/>
      <c r="Z727" s="2"/>
      <c r="AA727" s="2"/>
      <c r="AB727" s="2"/>
      <c r="AC727" s="2"/>
    </row>
    <row r="728" customFormat="false" ht="12.75" hidden="false" customHeight="true" outlineLevel="0" collapsed="false">
      <c r="A728" s="2"/>
      <c r="B728" s="2"/>
      <c r="C728" s="2"/>
      <c r="D728" s="2"/>
      <c r="E728" s="5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4"/>
      <c r="W728" s="2"/>
      <c r="X728" s="2"/>
      <c r="Y728" s="2"/>
      <c r="Z728" s="2"/>
      <c r="AA728" s="2"/>
      <c r="AB728" s="2"/>
      <c r="AC728" s="2"/>
    </row>
    <row r="729" customFormat="false" ht="12.75" hidden="false" customHeight="true" outlineLevel="0" collapsed="false">
      <c r="A729" s="2"/>
      <c r="B729" s="2"/>
      <c r="C729" s="2"/>
      <c r="D729" s="2"/>
      <c r="E729" s="5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4"/>
      <c r="W729" s="2"/>
      <c r="X729" s="2"/>
      <c r="Y729" s="2"/>
      <c r="Z729" s="2"/>
      <c r="AA729" s="2"/>
      <c r="AB729" s="2"/>
      <c r="AC729" s="2"/>
    </row>
    <row r="730" customFormat="false" ht="12.75" hidden="false" customHeight="true" outlineLevel="0" collapsed="false">
      <c r="A730" s="2"/>
      <c r="B730" s="2"/>
      <c r="C730" s="2"/>
      <c r="D730" s="2"/>
      <c r="E730" s="5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4"/>
      <c r="W730" s="2"/>
      <c r="X730" s="2"/>
      <c r="Y730" s="2"/>
      <c r="Z730" s="2"/>
      <c r="AA730" s="2"/>
      <c r="AB730" s="2"/>
      <c r="AC730" s="2"/>
    </row>
    <row r="731" customFormat="false" ht="12.75" hidden="false" customHeight="true" outlineLevel="0" collapsed="false">
      <c r="A731" s="2"/>
      <c r="B731" s="2"/>
      <c r="C731" s="2"/>
      <c r="D731" s="2"/>
      <c r="E731" s="5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4"/>
      <c r="W731" s="2"/>
      <c r="X731" s="2"/>
      <c r="Y731" s="2"/>
      <c r="Z731" s="2"/>
      <c r="AA731" s="2"/>
      <c r="AB731" s="2"/>
      <c r="AC731" s="2"/>
    </row>
    <row r="732" customFormat="false" ht="12.75" hidden="false" customHeight="true" outlineLevel="0" collapsed="false">
      <c r="A732" s="2"/>
      <c r="B732" s="2"/>
      <c r="C732" s="2"/>
      <c r="D732" s="2"/>
      <c r="E732" s="5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4"/>
      <c r="W732" s="2"/>
      <c r="X732" s="2"/>
      <c r="Y732" s="2"/>
      <c r="Z732" s="2"/>
      <c r="AA732" s="2"/>
      <c r="AB732" s="2"/>
      <c r="AC732" s="2"/>
    </row>
    <row r="733" customFormat="false" ht="12.75" hidden="false" customHeight="true" outlineLevel="0" collapsed="false">
      <c r="A733" s="2"/>
      <c r="B733" s="2"/>
      <c r="C733" s="2"/>
      <c r="D733" s="2"/>
      <c r="E733" s="5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4"/>
      <c r="W733" s="2"/>
      <c r="X733" s="2"/>
      <c r="Y733" s="2"/>
      <c r="Z733" s="2"/>
      <c r="AA733" s="2"/>
      <c r="AB733" s="2"/>
      <c r="AC733" s="2"/>
    </row>
    <row r="734" customFormat="false" ht="12.75" hidden="false" customHeight="true" outlineLevel="0" collapsed="false">
      <c r="A734" s="2"/>
      <c r="B734" s="2"/>
      <c r="C734" s="2"/>
      <c r="D734" s="2"/>
      <c r="E734" s="5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4"/>
      <c r="W734" s="2"/>
      <c r="X734" s="2"/>
      <c r="Y734" s="2"/>
      <c r="Z734" s="2"/>
      <c r="AA734" s="2"/>
      <c r="AB734" s="2"/>
      <c r="AC734" s="2"/>
    </row>
    <row r="735" customFormat="false" ht="12.75" hidden="false" customHeight="true" outlineLevel="0" collapsed="false">
      <c r="A735" s="2"/>
      <c r="B735" s="2"/>
      <c r="C735" s="2"/>
      <c r="D735" s="2"/>
      <c r="E735" s="5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4"/>
      <c r="W735" s="2"/>
      <c r="X735" s="2"/>
      <c r="Y735" s="2"/>
      <c r="Z735" s="2"/>
      <c r="AA735" s="2"/>
      <c r="AB735" s="2"/>
      <c r="AC735" s="2"/>
    </row>
    <row r="736" customFormat="false" ht="12.75" hidden="false" customHeight="true" outlineLevel="0" collapsed="false">
      <c r="A736" s="2"/>
      <c r="B736" s="2"/>
      <c r="C736" s="2"/>
      <c r="D736" s="2"/>
      <c r="E736" s="5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4"/>
      <c r="W736" s="2"/>
      <c r="X736" s="2"/>
      <c r="Y736" s="2"/>
      <c r="Z736" s="2"/>
      <c r="AA736" s="2"/>
      <c r="AB736" s="2"/>
      <c r="AC736" s="2"/>
    </row>
    <row r="737" customFormat="false" ht="12.75" hidden="false" customHeight="true" outlineLevel="0" collapsed="false">
      <c r="A737" s="2"/>
      <c r="B737" s="2"/>
      <c r="C737" s="2"/>
      <c r="D737" s="2"/>
      <c r="E737" s="5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4"/>
      <c r="W737" s="2"/>
      <c r="X737" s="2"/>
      <c r="Y737" s="2"/>
      <c r="Z737" s="2"/>
      <c r="AA737" s="2"/>
      <c r="AB737" s="2"/>
      <c r="AC737" s="2"/>
    </row>
    <row r="738" customFormat="false" ht="12.75" hidden="false" customHeight="true" outlineLevel="0" collapsed="false">
      <c r="A738" s="2"/>
      <c r="B738" s="2"/>
      <c r="C738" s="2"/>
      <c r="D738" s="2"/>
      <c r="E738" s="5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4"/>
      <c r="W738" s="2"/>
      <c r="X738" s="2"/>
      <c r="Y738" s="2"/>
      <c r="Z738" s="2"/>
      <c r="AA738" s="2"/>
      <c r="AB738" s="2"/>
      <c r="AC738" s="2"/>
    </row>
    <row r="739" customFormat="false" ht="12.75" hidden="false" customHeight="true" outlineLevel="0" collapsed="false">
      <c r="A739" s="2"/>
      <c r="B739" s="2"/>
      <c r="C739" s="2"/>
      <c r="D739" s="2"/>
      <c r="E739" s="5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4"/>
      <c r="W739" s="2"/>
      <c r="X739" s="2"/>
      <c r="Y739" s="2"/>
      <c r="Z739" s="2"/>
      <c r="AA739" s="2"/>
      <c r="AB739" s="2"/>
      <c r="AC739" s="2"/>
    </row>
    <row r="740" customFormat="false" ht="12.75" hidden="false" customHeight="true" outlineLevel="0" collapsed="false">
      <c r="A740" s="2"/>
      <c r="B740" s="2"/>
      <c r="C740" s="2"/>
      <c r="D740" s="2"/>
      <c r="E740" s="5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4"/>
      <c r="W740" s="2"/>
      <c r="X740" s="2"/>
      <c r="Y740" s="2"/>
      <c r="Z740" s="2"/>
      <c r="AA740" s="2"/>
      <c r="AB740" s="2"/>
      <c r="AC740" s="2"/>
    </row>
    <row r="741" customFormat="false" ht="12.75" hidden="false" customHeight="true" outlineLevel="0" collapsed="false">
      <c r="A741" s="2"/>
      <c r="B741" s="2"/>
      <c r="C741" s="2"/>
      <c r="D741" s="2"/>
      <c r="E741" s="5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4"/>
      <c r="W741" s="2"/>
      <c r="X741" s="2"/>
      <c r="Y741" s="2"/>
      <c r="Z741" s="2"/>
      <c r="AA741" s="2"/>
      <c r="AB741" s="2"/>
      <c r="AC741" s="2"/>
    </row>
    <row r="742" customFormat="false" ht="12.75" hidden="false" customHeight="true" outlineLevel="0" collapsed="false">
      <c r="A742" s="2"/>
      <c r="B742" s="2"/>
      <c r="C742" s="2"/>
      <c r="D742" s="2"/>
      <c r="E742" s="5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4"/>
      <c r="W742" s="2"/>
      <c r="X742" s="2"/>
      <c r="Y742" s="2"/>
      <c r="Z742" s="2"/>
      <c r="AA742" s="2"/>
      <c r="AB742" s="2"/>
      <c r="AC742" s="2"/>
    </row>
    <row r="743" customFormat="false" ht="12.75" hidden="false" customHeight="true" outlineLevel="0" collapsed="false">
      <c r="A743" s="2"/>
      <c r="B743" s="2"/>
      <c r="C743" s="2"/>
      <c r="D743" s="2"/>
      <c r="E743" s="5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4"/>
      <c r="W743" s="2"/>
      <c r="X743" s="2"/>
      <c r="Y743" s="2"/>
      <c r="Z743" s="2"/>
      <c r="AA743" s="2"/>
      <c r="AB743" s="2"/>
      <c r="AC743" s="2"/>
    </row>
    <row r="744" customFormat="false" ht="12.75" hidden="false" customHeight="true" outlineLevel="0" collapsed="false">
      <c r="A744" s="2"/>
      <c r="B744" s="2"/>
      <c r="C744" s="2"/>
      <c r="D744" s="2"/>
      <c r="E744" s="5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4"/>
      <c r="W744" s="2"/>
      <c r="X744" s="2"/>
      <c r="Y744" s="2"/>
      <c r="Z744" s="2"/>
      <c r="AA744" s="2"/>
      <c r="AB744" s="2"/>
      <c r="AC744" s="2"/>
    </row>
    <row r="745" customFormat="false" ht="12.75" hidden="false" customHeight="true" outlineLevel="0" collapsed="false">
      <c r="A745" s="2"/>
      <c r="B745" s="2"/>
      <c r="C745" s="2"/>
      <c r="D745" s="2"/>
      <c r="E745" s="5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4"/>
      <c r="W745" s="2"/>
      <c r="X745" s="2"/>
      <c r="Y745" s="2"/>
      <c r="Z745" s="2"/>
      <c r="AA745" s="2"/>
      <c r="AB745" s="2"/>
      <c r="AC745" s="2"/>
    </row>
    <row r="746" customFormat="false" ht="12.75" hidden="false" customHeight="true" outlineLevel="0" collapsed="false">
      <c r="A746" s="2"/>
      <c r="B746" s="2"/>
      <c r="C746" s="2"/>
      <c r="D746" s="2"/>
      <c r="E746" s="5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4"/>
      <c r="W746" s="2"/>
      <c r="X746" s="2"/>
      <c r="Y746" s="2"/>
      <c r="Z746" s="2"/>
      <c r="AA746" s="2"/>
      <c r="AB746" s="2"/>
      <c r="AC746" s="2"/>
    </row>
    <row r="747" customFormat="false" ht="12.75" hidden="false" customHeight="true" outlineLevel="0" collapsed="false">
      <c r="A747" s="2"/>
      <c r="B747" s="2"/>
      <c r="C747" s="2"/>
      <c r="D747" s="2"/>
      <c r="E747" s="5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4"/>
      <c r="W747" s="2"/>
      <c r="X747" s="2"/>
      <c r="Y747" s="2"/>
      <c r="Z747" s="2"/>
      <c r="AA747" s="2"/>
      <c r="AB747" s="2"/>
      <c r="AC747" s="2"/>
    </row>
    <row r="748" customFormat="false" ht="12.75" hidden="false" customHeight="true" outlineLevel="0" collapsed="false">
      <c r="A748" s="2"/>
      <c r="B748" s="2"/>
      <c r="C748" s="2"/>
      <c r="D748" s="2"/>
      <c r="E748" s="5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4"/>
      <c r="W748" s="2"/>
      <c r="X748" s="2"/>
      <c r="Y748" s="2"/>
      <c r="Z748" s="2"/>
      <c r="AA748" s="2"/>
      <c r="AB748" s="2"/>
      <c r="AC748" s="2"/>
    </row>
    <row r="749" customFormat="false" ht="12.75" hidden="false" customHeight="true" outlineLevel="0" collapsed="false">
      <c r="A749" s="2"/>
      <c r="B749" s="2"/>
      <c r="C749" s="2"/>
      <c r="D749" s="2"/>
      <c r="E749" s="5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4"/>
      <c r="W749" s="2"/>
      <c r="X749" s="2"/>
      <c r="Y749" s="2"/>
      <c r="Z749" s="2"/>
      <c r="AA749" s="2"/>
      <c r="AB749" s="2"/>
      <c r="AC749" s="2"/>
    </row>
    <row r="750" customFormat="false" ht="12.75" hidden="false" customHeight="true" outlineLevel="0" collapsed="false">
      <c r="A750" s="2"/>
      <c r="B750" s="2"/>
      <c r="C750" s="2"/>
      <c r="D750" s="2"/>
      <c r="E750" s="5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4"/>
      <c r="W750" s="2"/>
      <c r="X750" s="2"/>
      <c r="Y750" s="2"/>
      <c r="Z750" s="2"/>
      <c r="AA750" s="2"/>
      <c r="AB750" s="2"/>
      <c r="AC750" s="2"/>
    </row>
    <row r="751" customFormat="false" ht="12.75" hidden="false" customHeight="true" outlineLevel="0" collapsed="false">
      <c r="A751" s="2"/>
      <c r="B751" s="2"/>
      <c r="C751" s="2"/>
      <c r="D751" s="2"/>
      <c r="E751" s="5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4"/>
      <c r="W751" s="2"/>
      <c r="X751" s="2"/>
      <c r="Y751" s="2"/>
      <c r="Z751" s="2"/>
      <c r="AA751" s="2"/>
      <c r="AB751" s="2"/>
      <c r="AC751" s="2"/>
    </row>
    <row r="752" customFormat="false" ht="12.75" hidden="false" customHeight="true" outlineLevel="0" collapsed="false">
      <c r="A752" s="2"/>
      <c r="B752" s="2"/>
      <c r="C752" s="2"/>
      <c r="D752" s="2"/>
      <c r="E752" s="5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4"/>
      <c r="W752" s="2"/>
      <c r="X752" s="2"/>
      <c r="Y752" s="2"/>
      <c r="Z752" s="2"/>
      <c r="AA752" s="2"/>
      <c r="AB752" s="2"/>
      <c r="AC752" s="2"/>
    </row>
    <row r="753" customFormat="false" ht="12.75" hidden="false" customHeight="true" outlineLevel="0" collapsed="false">
      <c r="A753" s="2"/>
      <c r="B753" s="2"/>
      <c r="C753" s="2"/>
      <c r="D753" s="2"/>
      <c r="E753" s="5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4"/>
      <c r="W753" s="2"/>
      <c r="X753" s="2"/>
      <c r="Y753" s="2"/>
      <c r="Z753" s="2"/>
      <c r="AA753" s="2"/>
      <c r="AB753" s="2"/>
      <c r="AC753" s="2"/>
    </row>
    <row r="754" customFormat="false" ht="12.75" hidden="false" customHeight="true" outlineLevel="0" collapsed="false">
      <c r="A754" s="2"/>
      <c r="B754" s="2"/>
      <c r="C754" s="2"/>
      <c r="D754" s="2"/>
      <c r="E754" s="5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4"/>
      <c r="W754" s="2"/>
      <c r="X754" s="2"/>
      <c r="Y754" s="2"/>
      <c r="Z754" s="2"/>
      <c r="AA754" s="2"/>
      <c r="AB754" s="2"/>
      <c r="AC754" s="2"/>
    </row>
    <row r="755" customFormat="false" ht="12.75" hidden="false" customHeight="true" outlineLevel="0" collapsed="false">
      <c r="A755" s="2"/>
      <c r="B755" s="2"/>
      <c r="C755" s="2"/>
      <c r="D755" s="2"/>
      <c r="E755" s="5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4"/>
      <c r="W755" s="2"/>
      <c r="X755" s="2"/>
      <c r="Y755" s="2"/>
      <c r="Z755" s="2"/>
      <c r="AA755" s="2"/>
      <c r="AB755" s="2"/>
      <c r="AC755" s="2"/>
    </row>
    <row r="756" customFormat="false" ht="12.75" hidden="false" customHeight="true" outlineLevel="0" collapsed="false">
      <c r="A756" s="2"/>
      <c r="B756" s="2"/>
      <c r="C756" s="2"/>
      <c r="D756" s="2"/>
      <c r="E756" s="5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4"/>
      <c r="W756" s="2"/>
      <c r="X756" s="2"/>
      <c r="Y756" s="2"/>
      <c r="Z756" s="2"/>
      <c r="AA756" s="2"/>
      <c r="AB756" s="2"/>
      <c r="AC756" s="2"/>
    </row>
    <row r="757" customFormat="false" ht="12.75" hidden="false" customHeight="true" outlineLevel="0" collapsed="false">
      <c r="A757" s="2"/>
      <c r="B757" s="2"/>
      <c r="C757" s="2"/>
      <c r="D757" s="2"/>
      <c r="E757" s="5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4"/>
      <c r="W757" s="2"/>
      <c r="X757" s="2"/>
      <c r="Y757" s="2"/>
      <c r="Z757" s="2"/>
      <c r="AA757" s="2"/>
      <c r="AB757" s="2"/>
      <c r="AC757" s="2"/>
    </row>
    <row r="758" customFormat="false" ht="12.75" hidden="false" customHeight="true" outlineLevel="0" collapsed="false">
      <c r="A758" s="2"/>
      <c r="B758" s="2"/>
      <c r="C758" s="2"/>
      <c r="D758" s="2"/>
      <c r="E758" s="5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4"/>
      <c r="W758" s="2"/>
      <c r="X758" s="2"/>
      <c r="Y758" s="2"/>
      <c r="Z758" s="2"/>
      <c r="AA758" s="2"/>
      <c r="AB758" s="2"/>
      <c r="AC758" s="2"/>
    </row>
    <row r="759" customFormat="false" ht="12.75" hidden="false" customHeight="true" outlineLevel="0" collapsed="false">
      <c r="A759" s="2"/>
      <c r="B759" s="2"/>
      <c r="C759" s="2"/>
      <c r="D759" s="2"/>
      <c r="E759" s="5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4"/>
      <c r="W759" s="2"/>
      <c r="X759" s="2"/>
      <c r="Y759" s="2"/>
      <c r="Z759" s="2"/>
      <c r="AA759" s="2"/>
      <c r="AB759" s="2"/>
      <c r="AC759" s="2"/>
    </row>
    <row r="760" customFormat="false" ht="12.75" hidden="false" customHeight="true" outlineLevel="0" collapsed="false">
      <c r="A760" s="2"/>
      <c r="B760" s="2"/>
      <c r="C760" s="2"/>
      <c r="D760" s="2"/>
      <c r="E760" s="5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4"/>
      <c r="W760" s="2"/>
      <c r="X760" s="2"/>
      <c r="Y760" s="2"/>
      <c r="Z760" s="2"/>
      <c r="AA760" s="2"/>
      <c r="AB760" s="2"/>
      <c r="AC760" s="2"/>
    </row>
    <row r="761" customFormat="false" ht="12.75" hidden="false" customHeight="true" outlineLevel="0" collapsed="false">
      <c r="A761" s="2"/>
      <c r="B761" s="2"/>
      <c r="C761" s="2"/>
      <c r="D761" s="2"/>
      <c r="E761" s="5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4"/>
      <c r="W761" s="2"/>
      <c r="X761" s="2"/>
      <c r="Y761" s="2"/>
      <c r="Z761" s="2"/>
      <c r="AA761" s="2"/>
      <c r="AB761" s="2"/>
      <c r="AC761" s="2"/>
    </row>
    <row r="762" customFormat="false" ht="12.75" hidden="false" customHeight="true" outlineLevel="0" collapsed="false">
      <c r="A762" s="2"/>
      <c r="B762" s="2"/>
      <c r="C762" s="2"/>
      <c r="D762" s="2"/>
      <c r="E762" s="5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4"/>
      <c r="W762" s="2"/>
      <c r="X762" s="2"/>
      <c r="Y762" s="2"/>
      <c r="Z762" s="2"/>
      <c r="AA762" s="2"/>
      <c r="AB762" s="2"/>
      <c r="AC762" s="2"/>
    </row>
    <row r="763" customFormat="false" ht="12.75" hidden="false" customHeight="true" outlineLevel="0" collapsed="false">
      <c r="A763" s="2"/>
      <c r="B763" s="2"/>
      <c r="C763" s="2"/>
      <c r="D763" s="2"/>
      <c r="E763" s="5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4"/>
      <c r="W763" s="2"/>
      <c r="X763" s="2"/>
      <c r="Y763" s="2"/>
      <c r="Z763" s="2"/>
      <c r="AA763" s="2"/>
      <c r="AB763" s="2"/>
      <c r="AC763" s="2"/>
    </row>
    <row r="764" customFormat="false" ht="12.75" hidden="false" customHeight="true" outlineLevel="0" collapsed="false">
      <c r="A764" s="2"/>
      <c r="B764" s="2"/>
      <c r="C764" s="2"/>
      <c r="D764" s="2"/>
      <c r="E764" s="5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4"/>
      <c r="W764" s="2"/>
      <c r="X764" s="2"/>
      <c r="Y764" s="2"/>
      <c r="Z764" s="2"/>
      <c r="AA764" s="2"/>
      <c r="AB764" s="2"/>
      <c r="AC764" s="2"/>
    </row>
    <row r="765" customFormat="false" ht="12.75" hidden="false" customHeight="true" outlineLevel="0" collapsed="false">
      <c r="A765" s="2"/>
      <c r="B765" s="2"/>
      <c r="C765" s="2"/>
      <c r="D765" s="2"/>
      <c r="E765" s="5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4"/>
      <c r="W765" s="2"/>
      <c r="X765" s="2"/>
      <c r="Y765" s="2"/>
      <c r="Z765" s="2"/>
      <c r="AA765" s="2"/>
      <c r="AB765" s="2"/>
      <c r="AC765" s="2"/>
    </row>
    <row r="766" customFormat="false" ht="12.75" hidden="false" customHeight="true" outlineLevel="0" collapsed="false">
      <c r="A766" s="2"/>
      <c r="B766" s="2"/>
      <c r="C766" s="2"/>
      <c r="D766" s="2"/>
      <c r="E766" s="5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4"/>
      <c r="W766" s="2"/>
      <c r="X766" s="2"/>
      <c r="Y766" s="2"/>
      <c r="Z766" s="2"/>
      <c r="AA766" s="2"/>
      <c r="AB766" s="2"/>
      <c r="AC766" s="2"/>
    </row>
    <row r="767" customFormat="false" ht="12.75" hidden="false" customHeight="true" outlineLevel="0" collapsed="false">
      <c r="A767" s="2"/>
      <c r="B767" s="2"/>
      <c r="C767" s="2"/>
      <c r="D767" s="2"/>
      <c r="E767" s="5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4"/>
      <c r="W767" s="2"/>
      <c r="X767" s="2"/>
      <c r="Y767" s="2"/>
      <c r="Z767" s="2"/>
      <c r="AA767" s="2"/>
      <c r="AB767" s="2"/>
      <c r="AC767" s="2"/>
    </row>
    <row r="768" customFormat="false" ht="12.75" hidden="false" customHeight="true" outlineLevel="0" collapsed="false">
      <c r="A768" s="2"/>
      <c r="B768" s="2"/>
      <c r="C768" s="2"/>
      <c r="D768" s="2"/>
      <c r="E768" s="5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4"/>
      <c r="W768" s="2"/>
      <c r="X768" s="2"/>
      <c r="Y768" s="2"/>
      <c r="Z768" s="2"/>
      <c r="AA768" s="2"/>
      <c r="AB768" s="2"/>
      <c r="AC768" s="2"/>
    </row>
    <row r="769" customFormat="false" ht="12.75" hidden="false" customHeight="true" outlineLevel="0" collapsed="false">
      <c r="A769" s="2"/>
      <c r="B769" s="2"/>
      <c r="C769" s="2"/>
      <c r="D769" s="2"/>
      <c r="E769" s="5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4"/>
      <c r="W769" s="2"/>
      <c r="X769" s="2"/>
      <c r="Y769" s="2"/>
      <c r="Z769" s="2"/>
      <c r="AA769" s="2"/>
      <c r="AB769" s="2"/>
      <c r="AC769" s="2"/>
    </row>
    <row r="770" customFormat="false" ht="12.75" hidden="false" customHeight="true" outlineLevel="0" collapsed="false">
      <c r="A770" s="2"/>
      <c r="B770" s="2"/>
      <c r="C770" s="2"/>
      <c r="D770" s="2"/>
      <c r="E770" s="5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4"/>
      <c r="W770" s="2"/>
      <c r="X770" s="2"/>
      <c r="Y770" s="2"/>
      <c r="Z770" s="2"/>
      <c r="AA770" s="2"/>
      <c r="AB770" s="2"/>
      <c r="AC770" s="2"/>
    </row>
    <row r="771" customFormat="false" ht="12.75" hidden="false" customHeight="true" outlineLevel="0" collapsed="false">
      <c r="A771" s="2"/>
      <c r="B771" s="2"/>
      <c r="C771" s="2"/>
      <c r="D771" s="2"/>
      <c r="E771" s="5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4"/>
      <c r="W771" s="2"/>
      <c r="X771" s="2"/>
      <c r="Y771" s="2"/>
      <c r="Z771" s="2"/>
      <c r="AA771" s="2"/>
      <c r="AB771" s="2"/>
      <c r="AC771" s="2"/>
    </row>
    <row r="772" customFormat="false" ht="12.75" hidden="false" customHeight="true" outlineLevel="0" collapsed="false">
      <c r="A772" s="2"/>
      <c r="B772" s="2"/>
      <c r="C772" s="2"/>
      <c r="D772" s="2"/>
      <c r="E772" s="5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4"/>
      <c r="W772" s="2"/>
      <c r="X772" s="2"/>
      <c r="Y772" s="2"/>
      <c r="Z772" s="2"/>
      <c r="AA772" s="2"/>
      <c r="AB772" s="2"/>
      <c r="AC772" s="2"/>
    </row>
    <row r="773" customFormat="false" ht="12.75" hidden="false" customHeight="true" outlineLevel="0" collapsed="false">
      <c r="A773" s="2"/>
      <c r="B773" s="2"/>
      <c r="C773" s="2"/>
      <c r="D773" s="2"/>
      <c r="E773" s="5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4"/>
      <c r="W773" s="2"/>
      <c r="X773" s="2"/>
      <c r="Y773" s="2"/>
      <c r="Z773" s="2"/>
      <c r="AA773" s="2"/>
      <c r="AB773" s="2"/>
      <c r="AC773" s="2"/>
    </row>
    <row r="774" customFormat="false" ht="12.75" hidden="false" customHeight="true" outlineLevel="0" collapsed="false">
      <c r="A774" s="2"/>
      <c r="B774" s="2"/>
      <c r="C774" s="2"/>
      <c r="D774" s="2"/>
      <c r="E774" s="5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4"/>
      <c r="W774" s="2"/>
      <c r="X774" s="2"/>
      <c r="Y774" s="2"/>
      <c r="Z774" s="2"/>
      <c r="AA774" s="2"/>
      <c r="AB774" s="2"/>
      <c r="AC774" s="2"/>
    </row>
    <row r="775" customFormat="false" ht="12.75" hidden="false" customHeight="true" outlineLevel="0" collapsed="false">
      <c r="A775" s="2"/>
      <c r="B775" s="2"/>
      <c r="C775" s="2"/>
      <c r="D775" s="2"/>
      <c r="E775" s="5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4"/>
      <c r="W775" s="2"/>
      <c r="X775" s="2"/>
      <c r="Y775" s="2"/>
      <c r="Z775" s="2"/>
      <c r="AA775" s="2"/>
      <c r="AB775" s="2"/>
      <c r="AC775" s="2"/>
    </row>
    <row r="776" customFormat="false" ht="12.75" hidden="false" customHeight="true" outlineLevel="0" collapsed="false">
      <c r="A776" s="2"/>
      <c r="B776" s="2"/>
      <c r="C776" s="2"/>
      <c r="D776" s="2"/>
      <c r="E776" s="5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4"/>
      <c r="W776" s="2"/>
      <c r="X776" s="2"/>
      <c r="Y776" s="2"/>
      <c r="Z776" s="2"/>
      <c r="AA776" s="2"/>
      <c r="AB776" s="2"/>
      <c r="AC776" s="2"/>
    </row>
    <row r="777" customFormat="false" ht="12.75" hidden="false" customHeight="true" outlineLevel="0" collapsed="false">
      <c r="A777" s="2"/>
      <c r="B777" s="2"/>
      <c r="C777" s="2"/>
      <c r="D777" s="2"/>
      <c r="E777" s="5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4"/>
      <c r="W777" s="2"/>
      <c r="X777" s="2"/>
      <c r="Y777" s="2"/>
      <c r="Z777" s="2"/>
      <c r="AA777" s="2"/>
      <c r="AB777" s="2"/>
      <c r="AC777" s="2"/>
    </row>
    <row r="778" customFormat="false" ht="12.75" hidden="false" customHeight="true" outlineLevel="0" collapsed="false">
      <c r="A778" s="2"/>
      <c r="B778" s="2"/>
      <c r="C778" s="2"/>
      <c r="D778" s="2"/>
      <c r="E778" s="5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4"/>
      <c r="W778" s="2"/>
      <c r="X778" s="2"/>
      <c r="Y778" s="2"/>
      <c r="Z778" s="2"/>
      <c r="AA778" s="2"/>
      <c r="AB778" s="2"/>
      <c r="AC778" s="2"/>
    </row>
    <row r="779" customFormat="false" ht="12.75" hidden="false" customHeight="true" outlineLevel="0" collapsed="false">
      <c r="A779" s="2"/>
      <c r="B779" s="2"/>
      <c r="C779" s="2"/>
      <c r="D779" s="2"/>
      <c r="E779" s="5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4"/>
      <c r="W779" s="2"/>
      <c r="X779" s="2"/>
      <c r="Y779" s="2"/>
      <c r="Z779" s="2"/>
      <c r="AA779" s="2"/>
      <c r="AB779" s="2"/>
      <c r="AC779" s="2"/>
    </row>
    <row r="780" customFormat="false" ht="12.75" hidden="false" customHeight="true" outlineLevel="0" collapsed="false">
      <c r="A780" s="2"/>
      <c r="B780" s="2"/>
      <c r="C780" s="2"/>
      <c r="D780" s="2"/>
      <c r="E780" s="5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4"/>
      <c r="W780" s="2"/>
      <c r="X780" s="2"/>
      <c r="Y780" s="2"/>
      <c r="Z780" s="2"/>
      <c r="AA780" s="2"/>
      <c r="AB780" s="2"/>
      <c r="AC780" s="2"/>
    </row>
    <row r="781" customFormat="false" ht="12.75" hidden="false" customHeight="true" outlineLevel="0" collapsed="false">
      <c r="A781" s="2"/>
      <c r="B781" s="2"/>
      <c r="C781" s="2"/>
      <c r="D781" s="2"/>
      <c r="E781" s="5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4"/>
      <c r="W781" s="2"/>
      <c r="X781" s="2"/>
      <c r="Y781" s="2"/>
      <c r="Z781" s="2"/>
      <c r="AA781" s="2"/>
      <c r="AB781" s="2"/>
      <c r="AC781" s="2"/>
    </row>
    <row r="782" customFormat="false" ht="12.75" hidden="false" customHeight="true" outlineLevel="0" collapsed="false">
      <c r="A782" s="2"/>
      <c r="B782" s="2"/>
      <c r="C782" s="2"/>
      <c r="D782" s="2"/>
      <c r="E782" s="5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4"/>
      <c r="W782" s="2"/>
      <c r="X782" s="2"/>
      <c r="Y782" s="2"/>
      <c r="Z782" s="2"/>
      <c r="AA782" s="2"/>
      <c r="AB782" s="2"/>
      <c r="AC782" s="2"/>
    </row>
    <row r="783" customFormat="false" ht="12.75" hidden="false" customHeight="true" outlineLevel="0" collapsed="false">
      <c r="A783" s="2"/>
      <c r="B783" s="2"/>
      <c r="C783" s="2"/>
      <c r="D783" s="2"/>
      <c r="E783" s="5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4"/>
      <c r="W783" s="2"/>
      <c r="X783" s="2"/>
      <c r="Y783" s="2"/>
      <c r="Z783" s="2"/>
      <c r="AA783" s="2"/>
      <c r="AB783" s="2"/>
      <c r="AC783" s="2"/>
    </row>
    <row r="784" customFormat="false" ht="12.75" hidden="false" customHeight="true" outlineLevel="0" collapsed="false">
      <c r="A784" s="2"/>
      <c r="B784" s="2"/>
      <c r="C784" s="2"/>
      <c r="D784" s="2"/>
      <c r="E784" s="5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4"/>
      <c r="W784" s="2"/>
      <c r="X784" s="2"/>
      <c r="Y784" s="2"/>
      <c r="Z784" s="2"/>
      <c r="AA784" s="2"/>
      <c r="AB784" s="2"/>
      <c r="AC784" s="2"/>
    </row>
    <row r="785" customFormat="false" ht="12.75" hidden="false" customHeight="true" outlineLevel="0" collapsed="false">
      <c r="A785" s="2"/>
      <c r="B785" s="2"/>
      <c r="C785" s="2"/>
      <c r="D785" s="2"/>
      <c r="E785" s="5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4"/>
      <c r="W785" s="2"/>
      <c r="X785" s="2"/>
      <c r="Y785" s="2"/>
      <c r="Z785" s="2"/>
      <c r="AA785" s="2"/>
      <c r="AB785" s="2"/>
      <c r="AC785" s="2"/>
    </row>
    <row r="786" customFormat="false" ht="12.75" hidden="false" customHeight="true" outlineLevel="0" collapsed="false">
      <c r="A786" s="2"/>
      <c r="B786" s="2"/>
      <c r="C786" s="2"/>
      <c r="D786" s="2"/>
      <c r="E786" s="5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4"/>
      <c r="W786" s="2"/>
      <c r="X786" s="2"/>
      <c r="Y786" s="2"/>
      <c r="Z786" s="2"/>
      <c r="AA786" s="2"/>
      <c r="AB786" s="2"/>
      <c r="AC786" s="2"/>
    </row>
    <row r="787" customFormat="false" ht="12.75" hidden="false" customHeight="true" outlineLevel="0" collapsed="false">
      <c r="A787" s="2"/>
      <c r="B787" s="2"/>
      <c r="C787" s="2"/>
      <c r="D787" s="2"/>
      <c r="E787" s="5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4"/>
      <c r="W787" s="2"/>
      <c r="X787" s="2"/>
      <c r="Y787" s="2"/>
      <c r="Z787" s="2"/>
      <c r="AA787" s="2"/>
      <c r="AB787" s="2"/>
      <c r="AC787" s="2"/>
    </row>
    <row r="788" customFormat="false" ht="12.75" hidden="false" customHeight="true" outlineLevel="0" collapsed="false">
      <c r="A788" s="2"/>
      <c r="B788" s="2"/>
      <c r="C788" s="2"/>
      <c r="D788" s="2"/>
      <c r="E788" s="5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4"/>
      <c r="W788" s="2"/>
      <c r="X788" s="2"/>
      <c r="Y788" s="2"/>
      <c r="Z788" s="2"/>
      <c r="AA788" s="2"/>
      <c r="AB788" s="2"/>
      <c r="AC788" s="2"/>
    </row>
    <row r="789" customFormat="false" ht="12.75" hidden="false" customHeight="true" outlineLevel="0" collapsed="false">
      <c r="A789" s="2"/>
      <c r="B789" s="2"/>
      <c r="C789" s="2"/>
      <c r="D789" s="2"/>
      <c r="E789" s="5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4"/>
      <c r="W789" s="2"/>
      <c r="X789" s="2"/>
      <c r="Y789" s="2"/>
      <c r="Z789" s="2"/>
      <c r="AA789" s="2"/>
      <c r="AB789" s="2"/>
      <c r="AC789" s="2"/>
    </row>
    <row r="790" customFormat="false" ht="12.75" hidden="false" customHeight="true" outlineLevel="0" collapsed="false">
      <c r="A790" s="2"/>
      <c r="B790" s="2"/>
      <c r="C790" s="2"/>
      <c r="D790" s="2"/>
      <c r="E790" s="5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4"/>
      <c r="W790" s="2"/>
      <c r="X790" s="2"/>
      <c r="Y790" s="2"/>
      <c r="Z790" s="2"/>
      <c r="AA790" s="2"/>
      <c r="AB790" s="2"/>
      <c r="AC790" s="2"/>
    </row>
    <row r="791" customFormat="false" ht="12.75" hidden="false" customHeight="true" outlineLevel="0" collapsed="false">
      <c r="A791" s="2"/>
      <c r="B791" s="2"/>
      <c r="C791" s="2"/>
      <c r="D791" s="2"/>
      <c r="E791" s="5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4"/>
      <c r="W791" s="2"/>
      <c r="X791" s="2"/>
      <c r="Y791" s="2"/>
      <c r="Z791" s="2"/>
      <c r="AA791" s="2"/>
      <c r="AB791" s="2"/>
      <c r="AC791" s="2"/>
    </row>
    <row r="792" customFormat="false" ht="12.75" hidden="false" customHeight="true" outlineLevel="0" collapsed="false">
      <c r="A792" s="2"/>
      <c r="B792" s="2"/>
      <c r="C792" s="2"/>
      <c r="D792" s="2"/>
      <c r="E792" s="5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4"/>
      <c r="W792" s="2"/>
      <c r="X792" s="2"/>
      <c r="Y792" s="2"/>
      <c r="Z792" s="2"/>
      <c r="AA792" s="2"/>
      <c r="AB792" s="2"/>
      <c r="AC792" s="2"/>
    </row>
    <row r="793" customFormat="false" ht="12.75" hidden="false" customHeight="true" outlineLevel="0" collapsed="false">
      <c r="A793" s="2"/>
      <c r="B793" s="2"/>
      <c r="C793" s="2"/>
      <c r="D793" s="2"/>
      <c r="E793" s="5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4"/>
      <c r="W793" s="2"/>
      <c r="X793" s="2"/>
      <c r="Y793" s="2"/>
      <c r="Z793" s="2"/>
      <c r="AA793" s="2"/>
      <c r="AB793" s="2"/>
      <c r="AC793" s="2"/>
    </row>
    <row r="794" customFormat="false" ht="12.75" hidden="false" customHeight="true" outlineLevel="0" collapsed="false">
      <c r="A794" s="2"/>
      <c r="B794" s="2"/>
      <c r="C794" s="2"/>
      <c r="D794" s="2"/>
      <c r="E794" s="5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4"/>
      <c r="W794" s="2"/>
      <c r="X794" s="2"/>
      <c r="Y794" s="2"/>
      <c r="Z794" s="2"/>
      <c r="AA794" s="2"/>
      <c r="AB794" s="2"/>
      <c r="AC794" s="2"/>
    </row>
    <row r="795" customFormat="false" ht="12.75" hidden="false" customHeight="true" outlineLevel="0" collapsed="false">
      <c r="A795" s="2"/>
      <c r="B795" s="2"/>
      <c r="C795" s="2"/>
      <c r="D795" s="2"/>
      <c r="E795" s="5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4"/>
      <c r="W795" s="2"/>
      <c r="X795" s="2"/>
      <c r="Y795" s="2"/>
      <c r="Z795" s="2"/>
      <c r="AA795" s="2"/>
      <c r="AB795" s="2"/>
      <c r="AC795" s="2"/>
    </row>
    <row r="796" customFormat="false" ht="12.75" hidden="false" customHeight="true" outlineLevel="0" collapsed="false">
      <c r="A796" s="2"/>
      <c r="B796" s="2"/>
      <c r="C796" s="2"/>
      <c r="D796" s="2"/>
      <c r="E796" s="5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4"/>
      <c r="W796" s="2"/>
      <c r="X796" s="2"/>
      <c r="Y796" s="2"/>
      <c r="Z796" s="2"/>
      <c r="AA796" s="2"/>
      <c r="AB796" s="2"/>
      <c r="AC796" s="2"/>
    </row>
    <row r="797" customFormat="false" ht="12.75" hidden="false" customHeight="true" outlineLevel="0" collapsed="false">
      <c r="A797" s="2"/>
      <c r="B797" s="2"/>
      <c r="C797" s="2"/>
      <c r="D797" s="2"/>
      <c r="E797" s="5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4"/>
      <c r="W797" s="2"/>
      <c r="X797" s="2"/>
      <c r="Y797" s="2"/>
      <c r="Z797" s="2"/>
      <c r="AA797" s="2"/>
      <c r="AB797" s="2"/>
      <c r="AC797" s="2"/>
    </row>
    <row r="798" customFormat="false" ht="12.75" hidden="false" customHeight="true" outlineLevel="0" collapsed="false">
      <c r="A798" s="2"/>
      <c r="B798" s="2"/>
      <c r="C798" s="2"/>
      <c r="D798" s="2"/>
      <c r="E798" s="5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4"/>
      <c r="W798" s="2"/>
      <c r="X798" s="2"/>
      <c r="Y798" s="2"/>
      <c r="Z798" s="2"/>
      <c r="AA798" s="2"/>
      <c r="AB798" s="2"/>
      <c r="AC798" s="2"/>
    </row>
    <row r="799" customFormat="false" ht="12.75" hidden="false" customHeight="true" outlineLevel="0" collapsed="false">
      <c r="A799" s="2"/>
      <c r="B799" s="2"/>
      <c r="C799" s="2"/>
      <c r="D799" s="2"/>
      <c r="E799" s="5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4"/>
      <c r="W799" s="2"/>
      <c r="X799" s="2"/>
      <c r="Y799" s="2"/>
      <c r="Z799" s="2"/>
      <c r="AA799" s="2"/>
      <c r="AB799" s="2"/>
      <c r="AC799" s="2"/>
    </row>
    <row r="800" customFormat="false" ht="12.75" hidden="false" customHeight="true" outlineLevel="0" collapsed="false">
      <c r="A800" s="2"/>
      <c r="B800" s="2"/>
      <c r="C800" s="2"/>
      <c r="D800" s="2"/>
      <c r="E800" s="5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4"/>
      <c r="W800" s="2"/>
      <c r="X800" s="2"/>
      <c r="Y800" s="2"/>
      <c r="Z800" s="2"/>
      <c r="AA800" s="2"/>
      <c r="AB800" s="2"/>
      <c r="AC800" s="2"/>
    </row>
    <row r="801" customFormat="false" ht="12.75" hidden="false" customHeight="true" outlineLevel="0" collapsed="false">
      <c r="A801" s="2"/>
      <c r="B801" s="2"/>
      <c r="C801" s="2"/>
      <c r="D801" s="2"/>
      <c r="E801" s="5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4"/>
      <c r="W801" s="2"/>
      <c r="X801" s="2"/>
      <c r="Y801" s="2"/>
      <c r="Z801" s="2"/>
      <c r="AA801" s="2"/>
      <c r="AB801" s="2"/>
      <c r="AC801" s="2"/>
    </row>
    <row r="802" customFormat="false" ht="12.75" hidden="false" customHeight="true" outlineLevel="0" collapsed="false">
      <c r="A802" s="2"/>
      <c r="B802" s="2"/>
      <c r="C802" s="2"/>
      <c r="D802" s="2"/>
      <c r="E802" s="5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4"/>
      <c r="W802" s="2"/>
      <c r="X802" s="2"/>
      <c r="Y802" s="2"/>
      <c r="Z802" s="2"/>
      <c r="AA802" s="2"/>
      <c r="AB802" s="2"/>
      <c r="AC802" s="2"/>
    </row>
    <row r="803" customFormat="false" ht="12.75" hidden="false" customHeight="true" outlineLevel="0" collapsed="false">
      <c r="A803" s="2"/>
      <c r="B803" s="2"/>
      <c r="C803" s="2"/>
      <c r="D803" s="2"/>
      <c r="E803" s="5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4"/>
      <c r="W803" s="2"/>
      <c r="X803" s="2"/>
      <c r="Y803" s="2"/>
      <c r="Z803" s="2"/>
      <c r="AA803" s="2"/>
      <c r="AB803" s="2"/>
      <c r="AC803" s="2"/>
    </row>
    <row r="804" customFormat="false" ht="12.75" hidden="false" customHeight="true" outlineLevel="0" collapsed="false">
      <c r="A804" s="2"/>
      <c r="B804" s="2"/>
      <c r="C804" s="2"/>
      <c r="D804" s="2"/>
      <c r="E804" s="5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4"/>
      <c r="W804" s="2"/>
      <c r="X804" s="2"/>
      <c r="Y804" s="2"/>
      <c r="Z804" s="2"/>
      <c r="AA804" s="2"/>
      <c r="AB804" s="2"/>
      <c r="AC804" s="2"/>
    </row>
    <row r="805" customFormat="false" ht="12.75" hidden="false" customHeight="true" outlineLevel="0" collapsed="false">
      <c r="A805" s="2"/>
      <c r="B805" s="2"/>
      <c r="C805" s="2"/>
      <c r="D805" s="2"/>
      <c r="E805" s="5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4"/>
      <c r="W805" s="2"/>
      <c r="X805" s="2"/>
      <c r="Y805" s="2"/>
      <c r="Z805" s="2"/>
      <c r="AA805" s="2"/>
      <c r="AB805" s="2"/>
      <c r="AC805" s="2"/>
    </row>
    <row r="806" customFormat="false" ht="12.75" hidden="false" customHeight="true" outlineLevel="0" collapsed="false">
      <c r="A806" s="2"/>
      <c r="B806" s="2"/>
      <c r="C806" s="2"/>
      <c r="D806" s="2"/>
      <c r="E806" s="5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4"/>
      <c r="W806" s="2"/>
      <c r="X806" s="2"/>
      <c r="Y806" s="2"/>
      <c r="Z806" s="2"/>
      <c r="AA806" s="2"/>
      <c r="AB806" s="2"/>
      <c r="AC806" s="2"/>
    </row>
    <row r="807" customFormat="false" ht="12.75" hidden="false" customHeight="true" outlineLevel="0" collapsed="false">
      <c r="A807" s="2"/>
      <c r="B807" s="2"/>
      <c r="C807" s="2"/>
      <c r="D807" s="2"/>
      <c r="E807" s="5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4"/>
      <c r="W807" s="2"/>
      <c r="X807" s="2"/>
      <c r="Y807" s="2"/>
      <c r="Z807" s="2"/>
      <c r="AA807" s="2"/>
      <c r="AB807" s="2"/>
      <c r="AC807" s="2"/>
    </row>
    <row r="808" customFormat="false" ht="12.75" hidden="false" customHeight="true" outlineLevel="0" collapsed="false">
      <c r="A808" s="2"/>
      <c r="B808" s="2"/>
      <c r="C808" s="2"/>
      <c r="D808" s="2"/>
      <c r="E808" s="5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4"/>
      <c r="W808" s="2"/>
      <c r="X808" s="2"/>
      <c r="Y808" s="2"/>
      <c r="Z808" s="2"/>
      <c r="AA808" s="2"/>
      <c r="AB808" s="2"/>
      <c r="AC808" s="2"/>
    </row>
    <row r="809" customFormat="false" ht="12.75" hidden="false" customHeight="true" outlineLevel="0" collapsed="false">
      <c r="A809" s="2"/>
      <c r="B809" s="2"/>
      <c r="C809" s="2"/>
      <c r="D809" s="2"/>
      <c r="E809" s="5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4"/>
      <c r="W809" s="2"/>
      <c r="X809" s="2"/>
      <c r="Y809" s="2"/>
      <c r="Z809" s="2"/>
      <c r="AA809" s="2"/>
      <c r="AB809" s="2"/>
      <c r="AC809" s="2"/>
    </row>
    <row r="810" customFormat="false" ht="12.75" hidden="false" customHeight="true" outlineLevel="0" collapsed="false">
      <c r="A810" s="2"/>
      <c r="B810" s="2"/>
      <c r="C810" s="2"/>
      <c r="D810" s="2"/>
      <c r="E810" s="5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4"/>
      <c r="W810" s="2"/>
      <c r="X810" s="2"/>
      <c r="Y810" s="2"/>
      <c r="Z810" s="2"/>
      <c r="AA810" s="2"/>
      <c r="AB810" s="2"/>
      <c r="AC810" s="2"/>
    </row>
    <row r="811" customFormat="false" ht="12.75" hidden="false" customHeight="true" outlineLevel="0" collapsed="false">
      <c r="A811" s="2"/>
      <c r="B811" s="2"/>
      <c r="C811" s="2"/>
      <c r="D811" s="2"/>
      <c r="E811" s="5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4"/>
      <c r="W811" s="2"/>
      <c r="X811" s="2"/>
      <c r="Y811" s="2"/>
      <c r="Z811" s="2"/>
      <c r="AA811" s="2"/>
      <c r="AB811" s="2"/>
      <c r="AC811" s="2"/>
    </row>
    <row r="812" customFormat="false" ht="12.75" hidden="false" customHeight="true" outlineLevel="0" collapsed="false">
      <c r="A812" s="2"/>
      <c r="B812" s="2"/>
      <c r="C812" s="2"/>
      <c r="D812" s="2"/>
      <c r="E812" s="5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4"/>
      <c r="W812" s="2"/>
      <c r="X812" s="2"/>
      <c r="Y812" s="2"/>
      <c r="Z812" s="2"/>
      <c r="AA812" s="2"/>
      <c r="AB812" s="2"/>
      <c r="AC812" s="2"/>
    </row>
    <row r="813" customFormat="false" ht="12.75" hidden="false" customHeight="true" outlineLevel="0" collapsed="false">
      <c r="A813" s="2"/>
      <c r="B813" s="2"/>
      <c r="C813" s="2"/>
      <c r="D813" s="2"/>
      <c r="E813" s="5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4"/>
      <c r="W813" s="2"/>
      <c r="X813" s="2"/>
      <c r="Y813" s="2"/>
      <c r="Z813" s="2"/>
      <c r="AA813" s="2"/>
      <c r="AB813" s="2"/>
      <c r="AC813" s="2"/>
    </row>
    <row r="814" customFormat="false" ht="12.75" hidden="false" customHeight="true" outlineLevel="0" collapsed="false">
      <c r="A814" s="2"/>
      <c r="B814" s="2"/>
      <c r="C814" s="2"/>
      <c r="D814" s="2"/>
      <c r="E814" s="5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4"/>
      <c r="W814" s="2"/>
      <c r="X814" s="2"/>
      <c r="Y814" s="2"/>
      <c r="Z814" s="2"/>
      <c r="AA814" s="2"/>
      <c r="AB814" s="2"/>
      <c r="AC814" s="2"/>
    </row>
    <row r="815" customFormat="false" ht="12.75" hidden="false" customHeight="true" outlineLevel="0" collapsed="false">
      <c r="A815" s="2"/>
      <c r="B815" s="2"/>
      <c r="C815" s="2"/>
      <c r="D815" s="2"/>
      <c r="E815" s="5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4"/>
      <c r="W815" s="2"/>
      <c r="X815" s="2"/>
      <c r="Y815" s="2"/>
      <c r="Z815" s="2"/>
      <c r="AA815" s="2"/>
      <c r="AB815" s="2"/>
      <c r="AC815" s="2"/>
    </row>
    <row r="816" customFormat="false" ht="12.75" hidden="false" customHeight="true" outlineLevel="0" collapsed="false">
      <c r="A816" s="2"/>
      <c r="B816" s="2"/>
      <c r="C816" s="2"/>
      <c r="D816" s="2"/>
      <c r="E816" s="5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4"/>
      <c r="W816" s="2"/>
      <c r="X816" s="2"/>
      <c r="Y816" s="2"/>
      <c r="Z816" s="2"/>
      <c r="AA816" s="2"/>
      <c r="AB816" s="2"/>
      <c r="AC816" s="2"/>
    </row>
    <row r="817" customFormat="false" ht="12.75" hidden="false" customHeight="true" outlineLevel="0" collapsed="false">
      <c r="A817" s="2"/>
      <c r="B817" s="2"/>
      <c r="C817" s="2"/>
      <c r="D817" s="2"/>
      <c r="E817" s="5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4"/>
      <c r="W817" s="2"/>
      <c r="X817" s="2"/>
      <c r="Y817" s="2"/>
      <c r="Z817" s="2"/>
      <c r="AA817" s="2"/>
      <c r="AB817" s="2"/>
      <c r="AC817" s="2"/>
    </row>
    <row r="818" customFormat="false" ht="12.75" hidden="false" customHeight="true" outlineLevel="0" collapsed="false">
      <c r="A818" s="2"/>
      <c r="B818" s="2"/>
      <c r="C818" s="2"/>
      <c r="D818" s="2"/>
      <c r="E818" s="5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4"/>
      <c r="W818" s="2"/>
      <c r="X818" s="2"/>
      <c r="Y818" s="2"/>
      <c r="Z818" s="2"/>
      <c r="AA818" s="2"/>
      <c r="AB818" s="2"/>
      <c r="AC818" s="2"/>
    </row>
    <row r="819" customFormat="false" ht="12.75" hidden="false" customHeight="true" outlineLevel="0" collapsed="false">
      <c r="A819" s="2"/>
      <c r="B819" s="2"/>
      <c r="C819" s="2"/>
      <c r="D819" s="2"/>
      <c r="E819" s="5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4"/>
      <c r="W819" s="2"/>
      <c r="X819" s="2"/>
      <c r="Y819" s="2"/>
      <c r="Z819" s="2"/>
      <c r="AA819" s="2"/>
      <c r="AB819" s="2"/>
      <c r="AC819" s="2"/>
    </row>
    <row r="820" customFormat="false" ht="12.75" hidden="false" customHeight="true" outlineLevel="0" collapsed="false">
      <c r="A820" s="2"/>
      <c r="B820" s="2"/>
      <c r="C820" s="2"/>
      <c r="D820" s="2"/>
      <c r="E820" s="5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4"/>
      <c r="W820" s="2"/>
      <c r="X820" s="2"/>
      <c r="Y820" s="2"/>
      <c r="Z820" s="2"/>
      <c r="AA820" s="2"/>
      <c r="AB820" s="2"/>
      <c r="AC820" s="2"/>
    </row>
    <row r="821" customFormat="false" ht="12.75" hidden="false" customHeight="true" outlineLevel="0" collapsed="false">
      <c r="A821" s="2"/>
      <c r="B821" s="2"/>
      <c r="C821" s="2"/>
      <c r="D821" s="2"/>
      <c r="E821" s="5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4"/>
      <c r="W821" s="2"/>
      <c r="X821" s="2"/>
      <c r="Y821" s="2"/>
      <c r="Z821" s="2"/>
      <c r="AA821" s="2"/>
      <c r="AB821" s="2"/>
      <c r="AC821" s="2"/>
    </row>
    <row r="822" customFormat="false" ht="12.75" hidden="false" customHeight="true" outlineLevel="0" collapsed="false">
      <c r="A822" s="2"/>
      <c r="B822" s="2"/>
      <c r="C822" s="2"/>
      <c r="D822" s="2"/>
      <c r="E822" s="5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4"/>
      <c r="W822" s="2"/>
      <c r="X822" s="2"/>
      <c r="Y822" s="2"/>
      <c r="Z822" s="2"/>
      <c r="AA822" s="2"/>
      <c r="AB822" s="2"/>
      <c r="AC822" s="2"/>
    </row>
    <row r="823" customFormat="false" ht="12.75" hidden="false" customHeight="true" outlineLevel="0" collapsed="false">
      <c r="A823" s="2"/>
      <c r="B823" s="2"/>
      <c r="C823" s="2"/>
      <c r="D823" s="2"/>
      <c r="E823" s="5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4"/>
      <c r="W823" s="2"/>
      <c r="X823" s="2"/>
      <c r="Y823" s="2"/>
      <c r="Z823" s="2"/>
      <c r="AA823" s="2"/>
      <c r="AB823" s="2"/>
      <c r="AC823" s="2"/>
    </row>
    <row r="824" customFormat="false" ht="12.75" hidden="false" customHeight="true" outlineLevel="0" collapsed="false">
      <c r="A824" s="2"/>
      <c r="B824" s="2"/>
      <c r="C824" s="2"/>
      <c r="D824" s="2"/>
      <c r="E824" s="5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4"/>
      <c r="W824" s="2"/>
      <c r="X824" s="2"/>
      <c r="Y824" s="2"/>
      <c r="Z824" s="2"/>
      <c r="AA824" s="2"/>
      <c r="AB824" s="2"/>
      <c r="AC824" s="2"/>
    </row>
    <row r="825" customFormat="false" ht="12.75" hidden="false" customHeight="true" outlineLevel="0" collapsed="false">
      <c r="A825" s="2"/>
      <c r="B825" s="2"/>
      <c r="C825" s="2"/>
      <c r="D825" s="2"/>
      <c r="E825" s="5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4"/>
      <c r="W825" s="2"/>
      <c r="X825" s="2"/>
      <c r="Y825" s="2"/>
      <c r="Z825" s="2"/>
      <c r="AA825" s="2"/>
      <c r="AB825" s="2"/>
      <c r="AC825" s="2"/>
    </row>
    <row r="826" customFormat="false" ht="12.75" hidden="false" customHeight="true" outlineLevel="0" collapsed="false">
      <c r="A826" s="2"/>
      <c r="B826" s="2"/>
      <c r="C826" s="2"/>
      <c r="D826" s="2"/>
      <c r="E826" s="5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4"/>
      <c r="W826" s="2"/>
      <c r="X826" s="2"/>
      <c r="Y826" s="2"/>
      <c r="Z826" s="2"/>
      <c r="AA826" s="2"/>
      <c r="AB826" s="2"/>
      <c r="AC826" s="2"/>
    </row>
    <row r="827" customFormat="false" ht="12.75" hidden="false" customHeight="true" outlineLevel="0" collapsed="false">
      <c r="A827" s="2"/>
      <c r="B827" s="2"/>
      <c r="C827" s="2"/>
      <c r="D827" s="2"/>
      <c r="E827" s="5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4"/>
      <c r="W827" s="2"/>
      <c r="X827" s="2"/>
      <c r="Y827" s="2"/>
      <c r="Z827" s="2"/>
      <c r="AA827" s="2"/>
      <c r="AB827" s="2"/>
      <c r="AC827" s="2"/>
    </row>
    <row r="828" customFormat="false" ht="12.75" hidden="false" customHeight="true" outlineLevel="0" collapsed="false">
      <c r="A828" s="2"/>
      <c r="B828" s="2"/>
      <c r="C828" s="2"/>
      <c r="D828" s="2"/>
      <c r="E828" s="5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4"/>
      <c r="W828" s="2"/>
      <c r="X828" s="2"/>
      <c r="Y828" s="2"/>
      <c r="Z828" s="2"/>
      <c r="AA828" s="2"/>
      <c r="AB828" s="2"/>
      <c r="AC828" s="2"/>
    </row>
    <row r="829" customFormat="false" ht="12.75" hidden="false" customHeight="true" outlineLevel="0" collapsed="false">
      <c r="A829" s="2"/>
      <c r="B829" s="2"/>
      <c r="C829" s="2"/>
      <c r="D829" s="2"/>
      <c r="E829" s="5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4"/>
      <c r="W829" s="2"/>
      <c r="X829" s="2"/>
      <c r="Y829" s="2"/>
      <c r="Z829" s="2"/>
      <c r="AA829" s="2"/>
      <c r="AB829" s="2"/>
      <c r="AC829" s="2"/>
    </row>
    <row r="830" customFormat="false" ht="12.75" hidden="false" customHeight="true" outlineLevel="0" collapsed="false">
      <c r="A830" s="2"/>
      <c r="B830" s="2"/>
      <c r="C830" s="2"/>
      <c r="D830" s="2"/>
      <c r="E830" s="5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4"/>
      <c r="W830" s="2"/>
      <c r="X830" s="2"/>
      <c r="Y830" s="2"/>
      <c r="Z830" s="2"/>
      <c r="AA830" s="2"/>
      <c r="AB830" s="2"/>
      <c r="AC830" s="2"/>
    </row>
    <row r="831" customFormat="false" ht="12.75" hidden="false" customHeight="true" outlineLevel="0" collapsed="false">
      <c r="A831" s="2"/>
      <c r="B831" s="2"/>
      <c r="C831" s="2"/>
      <c r="D831" s="2"/>
      <c r="E831" s="5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4"/>
      <c r="W831" s="2"/>
      <c r="X831" s="2"/>
      <c r="Y831" s="2"/>
      <c r="Z831" s="2"/>
      <c r="AA831" s="2"/>
      <c r="AB831" s="2"/>
      <c r="AC831" s="2"/>
    </row>
    <row r="832" customFormat="false" ht="12.75" hidden="false" customHeight="true" outlineLevel="0" collapsed="false">
      <c r="A832" s="2"/>
      <c r="B832" s="2"/>
      <c r="C832" s="2"/>
      <c r="D832" s="2"/>
      <c r="E832" s="5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4"/>
      <c r="W832" s="2"/>
      <c r="X832" s="2"/>
      <c r="Y832" s="2"/>
      <c r="Z832" s="2"/>
      <c r="AA832" s="2"/>
      <c r="AB832" s="2"/>
      <c r="AC832" s="2"/>
    </row>
    <row r="833" customFormat="false" ht="12.75" hidden="false" customHeight="true" outlineLevel="0" collapsed="false">
      <c r="A833" s="2"/>
      <c r="B833" s="2"/>
      <c r="C833" s="2"/>
      <c r="D833" s="2"/>
      <c r="E833" s="5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4"/>
      <c r="W833" s="2"/>
      <c r="X833" s="2"/>
      <c r="Y833" s="2"/>
      <c r="Z833" s="2"/>
      <c r="AA833" s="2"/>
      <c r="AB833" s="2"/>
      <c r="AC833" s="2"/>
    </row>
    <row r="834" customFormat="false" ht="12.75" hidden="false" customHeight="true" outlineLevel="0" collapsed="false">
      <c r="A834" s="2"/>
      <c r="B834" s="2"/>
      <c r="C834" s="2"/>
      <c r="D834" s="2"/>
      <c r="E834" s="5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4"/>
      <c r="W834" s="2"/>
      <c r="X834" s="2"/>
      <c r="Y834" s="2"/>
      <c r="Z834" s="2"/>
      <c r="AA834" s="2"/>
      <c r="AB834" s="2"/>
      <c r="AC834" s="2"/>
    </row>
    <row r="835" customFormat="false" ht="12.75" hidden="false" customHeight="true" outlineLevel="0" collapsed="false">
      <c r="A835" s="2"/>
      <c r="B835" s="2"/>
      <c r="C835" s="2"/>
      <c r="D835" s="2"/>
      <c r="E835" s="5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4"/>
      <c r="W835" s="2"/>
      <c r="X835" s="2"/>
      <c r="Y835" s="2"/>
      <c r="Z835" s="2"/>
      <c r="AA835" s="2"/>
      <c r="AB835" s="2"/>
      <c r="AC835" s="2"/>
    </row>
    <row r="836" customFormat="false" ht="12.75" hidden="false" customHeight="true" outlineLevel="0" collapsed="false">
      <c r="A836" s="2"/>
      <c r="B836" s="2"/>
      <c r="C836" s="2"/>
      <c r="D836" s="2"/>
      <c r="E836" s="5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4"/>
      <c r="W836" s="2"/>
      <c r="X836" s="2"/>
      <c r="Y836" s="2"/>
      <c r="Z836" s="2"/>
      <c r="AA836" s="2"/>
      <c r="AB836" s="2"/>
      <c r="AC836" s="2"/>
    </row>
    <row r="837" customFormat="false" ht="12.75" hidden="false" customHeight="true" outlineLevel="0" collapsed="false">
      <c r="A837" s="2"/>
      <c r="B837" s="2"/>
      <c r="C837" s="2"/>
      <c r="D837" s="2"/>
      <c r="E837" s="5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4"/>
      <c r="W837" s="2"/>
      <c r="X837" s="2"/>
      <c r="Y837" s="2"/>
      <c r="Z837" s="2"/>
      <c r="AA837" s="2"/>
      <c r="AB837" s="2"/>
      <c r="AC837" s="2"/>
    </row>
    <row r="838" customFormat="false" ht="12.75" hidden="false" customHeight="true" outlineLevel="0" collapsed="false">
      <c r="A838" s="2"/>
      <c r="B838" s="2"/>
      <c r="C838" s="2"/>
      <c r="D838" s="2"/>
      <c r="E838" s="5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4"/>
      <c r="W838" s="2"/>
      <c r="X838" s="2"/>
      <c r="Y838" s="2"/>
      <c r="Z838" s="2"/>
      <c r="AA838" s="2"/>
      <c r="AB838" s="2"/>
      <c r="AC838" s="2"/>
    </row>
    <row r="839" customFormat="false" ht="12.75" hidden="false" customHeight="true" outlineLevel="0" collapsed="false">
      <c r="A839" s="2"/>
      <c r="B839" s="2"/>
      <c r="C839" s="2"/>
      <c r="D839" s="2"/>
      <c r="E839" s="5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4"/>
      <c r="W839" s="2"/>
      <c r="X839" s="2"/>
      <c r="Y839" s="2"/>
      <c r="Z839" s="2"/>
      <c r="AA839" s="2"/>
      <c r="AB839" s="2"/>
      <c r="AC839" s="2"/>
    </row>
    <row r="840" customFormat="false" ht="12.75" hidden="false" customHeight="true" outlineLevel="0" collapsed="false">
      <c r="A840" s="2"/>
      <c r="B840" s="2"/>
      <c r="C840" s="2"/>
      <c r="D840" s="2"/>
      <c r="E840" s="5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4"/>
      <c r="W840" s="2"/>
      <c r="X840" s="2"/>
      <c r="Y840" s="2"/>
      <c r="Z840" s="2"/>
      <c r="AA840" s="2"/>
      <c r="AB840" s="2"/>
      <c r="AC840" s="2"/>
    </row>
    <row r="841" customFormat="false" ht="12.75" hidden="false" customHeight="true" outlineLevel="0" collapsed="false">
      <c r="A841" s="2"/>
      <c r="B841" s="2"/>
      <c r="C841" s="2"/>
      <c r="D841" s="2"/>
      <c r="E841" s="5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4"/>
      <c r="W841" s="2"/>
      <c r="X841" s="2"/>
      <c r="Y841" s="2"/>
      <c r="Z841" s="2"/>
      <c r="AA841" s="2"/>
      <c r="AB841" s="2"/>
      <c r="AC841" s="2"/>
    </row>
    <row r="842" customFormat="false" ht="12.75" hidden="false" customHeight="true" outlineLevel="0" collapsed="false">
      <c r="A842" s="2"/>
      <c r="B842" s="2"/>
      <c r="C842" s="2"/>
      <c r="D842" s="2"/>
      <c r="E842" s="5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4"/>
      <c r="W842" s="2"/>
      <c r="X842" s="2"/>
      <c r="Y842" s="2"/>
      <c r="Z842" s="2"/>
      <c r="AA842" s="2"/>
      <c r="AB842" s="2"/>
      <c r="AC842" s="2"/>
    </row>
    <row r="843" customFormat="false" ht="12.75" hidden="false" customHeight="true" outlineLevel="0" collapsed="false">
      <c r="A843" s="2"/>
      <c r="B843" s="2"/>
      <c r="C843" s="2"/>
      <c r="D843" s="2"/>
      <c r="E843" s="5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4"/>
      <c r="W843" s="2"/>
      <c r="X843" s="2"/>
      <c r="Y843" s="2"/>
      <c r="Z843" s="2"/>
      <c r="AA843" s="2"/>
      <c r="AB843" s="2"/>
      <c r="AC843" s="2"/>
    </row>
    <row r="844" customFormat="false" ht="12.75" hidden="false" customHeight="true" outlineLevel="0" collapsed="false">
      <c r="A844" s="2"/>
      <c r="B844" s="2"/>
      <c r="C844" s="2"/>
      <c r="D844" s="2"/>
      <c r="E844" s="5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4"/>
      <c r="W844" s="2"/>
      <c r="X844" s="2"/>
      <c r="Y844" s="2"/>
      <c r="Z844" s="2"/>
      <c r="AA844" s="2"/>
      <c r="AB844" s="2"/>
      <c r="AC844" s="2"/>
    </row>
    <row r="845" customFormat="false" ht="12.75" hidden="false" customHeight="true" outlineLevel="0" collapsed="false">
      <c r="A845" s="2"/>
      <c r="B845" s="2"/>
      <c r="C845" s="2"/>
      <c r="D845" s="2"/>
      <c r="E845" s="5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4"/>
      <c r="W845" s="2"/>
      <c r="X845" s="2"/>
      <c r="Y845" s="2"/>
      <c r="Z845" s="2"/>
      <c r="AA845" s="2"/>
      <c r="AB845" s="2"/>
      <c r="AC845" s="2"/>
    </row>
    <row r="846" customFormat="false" ht="12.75" hidden="false" customHeight="true" outlineLevel="0" collapsed="false">
      <c r="A846" s="2"/>
      <c r="B846" s="2"/>
      <c r="C846" s="2"/>
      <c r="D846" s="2"/>
      <c r="E846" s="5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4"/>
      <c r="W846" s="2"/>
      <c r="X846" s="2"/>
      <c r="Y846" s="2"/>
      <c r="Z846" s="2"/>
      <c r="AA846" s="2"/>
      <c r="AB846" s="2"/>
      <c r="AC846" s="2"/>
    </row>
    <row r="847" customFormat="false" ht="12.75" hidden="false" customHeight="true" outlineLevel="0" collapsed="false">
      <c r="A847" s="2"/>
      <c r="B847" s="2"/>
      <c r="C847" s="2"/>
      <c r="D847" s="2"/>
      <c r="E847" s="5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4"/>
      <c r="W847" s="2"/>
      <c r="X847" s="2"/>
      <c r="Y847" s="2"/>
      <c r="Z847" s="2"/>
      <c r="AA847" s="2"/>
      <c r="AB847" s="2"/>
      <c r="AC847" s="2"/>
    </row>
    <row r="848" customFormat="false" ht="12.75" hidden="false" customHeight="true" outlineLevel="0" collapsed="false">
      <c r="A848" s="2"/>
      <c r="B848" s="2"/>
      <c r="C848" s="2"/>
      <c r="D848" s="2"/>
      <c r="E848" s="5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4"/>
      <c r="W848" s="2"/>
      <c r="X848" s="2"/>
      <c r="Y848" s="2"/>
      <c r="Z848" s="2"/>
      <c r="AA848" s="2"/>
      <c r="AB848" s="2"/>
      <c r="AC848" s="2"/>
    </row>
    <row r="849" customFormat="false" ht="12.75" hidden="false" customHeight="true" outlineLevel="0" collapsed="false">
      <c r="A849" s="2"/>
      <c r="B849" s="2"/>
      <c r="C849" s="2"/>
      <c r="D849" s="2"/>
      <c r="E849" s="5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4"/>
      <c r="W849" s="2"/>
      <c r="X849" s="2"/>
      <c r="Y849" s="2"/>
      <c r="Z849" s="2"/>
      <c r="AA849" s="2"/>
      <c r="AB849" s="2"/>
      <c r="AC849" s="2"/>
    </row>
    <row r="850" customFormat="false" ht="12.75" hidden="false" customHeight="true" outlineLevel="0" collapsed="false">
      <c r="A850" s="2"/>
      <c r="B850" s="2"/>
      <c r="C850" s="2"/>
      <c r="D850" s="2"/>
      <c r="E850" s="5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4"/>
      <c r="W850" s="2"/>
      <c r="X850" s="2"/>
      <c r="Y850" s="2"/>
      <c r="Z850" s="2"/>
      <c r="AA850" s="2"/>
      <c r="AB850" s="2"/>
      <c r="AC850" s="2"/>
    </row>
    <row r="851" customFormat="false" ht="12.75" hidden="false" customHeight="true" outlineLevel="0" collapsed="false">
      <c r="A851" s="2"/>
      <c r="B851" s="2"/>
      <c r="C851" s="2"/>
      <c r="D851" s="2"/>
      <c r="E851" s="5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4"/>
      <c r="W851" s="2"/>
      <c r="X851" s="2"/>
      <c r="Y851" s="2"/>
      <c r="Z851" s="2"/>
      <c r="AA851" s="2"/>
      <c r="AB851" s="2"/>
      <c r="AC851" s="2"/>
    </row>
    <row r="852" customFormat="false" ht="12.75" hidden="false" customHeight="true" outlineLevel="0" collapsed="false">
      <c r="A852" s="2"/>
      <c r="B852" s="2"/>
      <c r="C852" s="2"/>
      <c r="D852" s="2"/>
      <c r="E852" s="5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4"/>
      <c r="W852" s="2"/>
      <c r="X852" s="2"/>
      <c r="Y852" s="2"/>
      <c r="Z852" s="2"/>
      <c r="AA852" s="2"/>
      <c r="AB852" s="2"/>
      <c r="AC852" s="2"/>
    </row>
    <row r="853" customFormat="false" ht="12.75" hidden="false" customHeight="true" outlineLevel="0" collapsed="false">
      <c r="A853" s="2"/>
      <c r="B853" s="2"/>
      <c r="C853" s="2"/>
      <c r="D853" s="2"/>
      <c r="E853" s="5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4"/>
      <c r="W853" s="2"/>
      <c r="X853" s="2"/>
      <c r="Y853" s="2"/>
      <c r="Z853" s="2"/>
      <c r="AA853" s="2"/>
      <c r="AB853" s="2"/>
      <c r="AC853" s="2"/>
    </row>
    <row r="854" customFormat="false" ht="12.75" hidden="false" customHeight="true" outlineLevel="0" collapsed="false">
      <c r="A854" s="2"/>
      <c r="B854" s="2"/>
      <c r="C854" s="2"/>
      <c r="D854" s="2"/>
      <c r="E854" s="5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4"/>
      <c r="W854" s="2"/>
      <c r="X854" s="2"/>
      <c r="Y854" s="2"/>
      <c r="Z854" s="2"/>
      <c r="AA854" s="2"/>
      <c r="AB854" s="2"/>
      <c r="AC854" s="2"/>
    </row>
    <row r="855" customFormat="false" ht="12.75" hidden="false" customHeight="true" outlineLevel="0" collapsed="false">
      <c r="A855" s="2"/>
      <c r="B855" s="2"/>
      <c r="C855" s="2"/>
      <c r="D855" s="2"/>
      <c r="E855" s="5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4"/>
      <c r="W855" s="2"/>
      <c r="X855" s="2"/>
      <c r="Y855" s="2"/>
      <c r="Z855" s="2"/>
      <c r="AA855" s="2"/>
      <c r="AB855" s="2"/>
      <c r="AC855" s="2"/>
    </row>
    <row r="856" customFormat="false" ht="12.75" hidden="false" customHeight="true" outlineLevel="0" collapsed="false">
      <c r="A856" s="2"/>
      <c r="B856" s="2"/>
      <c r="C856" s="2"/>
      <c r="D856" s="2"/>
      <c r="E856" s="5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4"/>
      <c r="W856" s="2"/>
      <c r="X856" s="2"/>
      <c r="Y856" s="2"/>
      <c r="Z856" s="2"/>
      <c r="AA856" s="2"/>
      <c r="AB856" s="2"/>
      <c r="AC856" s="2"/>
    </row>
    <row r="857" customFormat="false" ht="12.75" hidden="false" customHeight="true" outlineLevel="0" collapsed="false">
      <c r="A857" s="2"/>
      <c r="B857" s="2"/>
      <c r="C857" s="2"/>
      <c r="D857" s="2"/>
      <c r="E857" s="5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4"/>
      <c r="W857" s="2"/>
      <c r="X857" s="2"/>
      <c r="Y857" s="2"/>
      <c r="Z857" s="2"/>
      <c r="AA857" s="2"/>
      <c r="AB857" s="2"/>
      <c r="AC857" s="2"/>
    </row>
    <row r="858" customFormat="false" ht="12.75" hidden="false" customHeight="true" outlineLevel="0" collapsed="false">
      <c r="A858" s="2"/>
      <c r="B858" s="2"/>
      <c r="C858" s="2"/>
      <c r="D858" s="2"/>
      <c r="E858" s="5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4"/>
      <c r="W858" s="2"/>
      <c r="X858" s="2"/>
      <c r="Y858" s="2"/>
      <c r="Z858" s="2"/>
      <c r="AA858" s="2"/>
      <c r="AB858" s="2"/>
      <c r="AC858" s="2"/>
    </row>
    <row r="859" customFormat="false" ht="12.75" hidden="false" customHeight="true" outlineLevel="0" collapsed="false">
      <c r="A859" s="2"/>
      <c r="B859" s="2"/>
      <c r="C859" s="2"/>
      <c r="D859" s="2"/>
      <c r="E859" s="5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4"/>
      <c r="W859" s="2"/>
      <c r="X859" s="2"/>
      <c r="Y859" s="2"/>
      <c r="Z859" s="2"/>
      <c r="AA859" s="2"/>
      <c r="AB859" s="2"/>
      <c r="AC859" s="2"/>
    </row>
    <row r="860" customFormat="false" ht="12.75" hidden="false" customHeight="true" outlineLevel="0" collapsed="false">
      <c r="A860" s="2"/>
      <c r="B860" s="2"/>
      <c r="C860" s="2"/>
      <c r="D860" s="2"/>
      <c r="E860" s="5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4"/>
      <c r="W860" s="2"/>
      <c r="X860" s="2"/>
      <c r="Y860" s="2"/>
      <c r="Z860" s="2"/>
      <c r="AA860" s="2"/>
      <c r="AB860" s="2"/>
      <c r="AC860" s="2"/>
    </row>
    <row r="861" customFormat="false" ht="12.75" hidden="false" customHeight="true" outlineLevel="0" collapsed="false">
      <c r="A861" s="2"/>
      <c r="B861" s="2"/>
      <c r="C861" s="2"/>
      <c r="D861" s="2"/>
      <c r="E861" s="5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4"/>
      <c r="W861" s="2"/>
      <c r="X861" s="2"/>
      <c r="Y861" s="2"/>
      <c r="Z861" s="2"/>
      <c r="AA861" s="2"/>
      <c r="AB861" s="2"/>
      <c r="AC861" s="2"/>
    </row>
    <row r="862" customFormat="false" ht="12.75" hidden="false" customHeight="true" outlineLevel="0" collapsed="false">
      <c r="A862" s="2"/>
      <c r="B862" s="2"/>
      <c r="C862" s="2"/>
      <c r="D862" s="2"/>
      <c r="E862" s="5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4"/>
      <c r="W862" s="2"/>
      <c r="X862" s="2"/>
      <c r="Y862" s="2"/>
      <c r="Z862" s="2"/>
      <c r="AA862" s="2"/>
      <c r="AB862" s="2"/>
      <c r="AC862" s="2"/>
    </row>
    <row r="863" customFormat="false" ht="12.75" hidden="false" customHeight="true" outlineLevel="0" collapsed="false">
      <c r="A863" s="2"/>
      <c r="B863" s="2"/>
      <c r="C863" s="2"/>
      <c r="D863" s="2"/>
      <c r="E863" s="5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4"/>
      <c r="W863" s="2"/>
      <c r="X863" s="2"/>
      <c r="Y863" s="2"/>
      <c r="Z863" s="2"/>
      <c r="AA863" s="2"/>
      <c r="AB863" s="2"/>
      <c r="AC863" s="2"/>
    </row>
    <row r="864" customFormat="false" ht="12.75" hidden="false" customHeight="true" outlineLevel="0" collapsed="false">
      <c r="A864" s="2"/>
      <c r="B864" s="2"/>
      <c r="C864" s="2"/>
      <c r="D864" s="2"/>
      <c r="E864" s="5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4"/>
      <c r="W864" s="2"/>
      <c r="X864" s="2"/>
      <c r="Y864" s="2"/>
      <c r="Z864" s="2"/>
      <c r="AA864" s="2"/>
      <c r="AB864" s="2"/>
      <c r="AC864" s="2"/>
    </row>
    <row r="865" customFormat="false" ht="12.75" hidden="false" customHeight="true" outlineLevel="0" collapsed="false">
      <c r="A865" s="2"/>
      <c r="B865" s="2"/>
      <c r="C865" s="2"/>
      <c r="D865" s="2"/>
      <c r="E865" s="5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4"/>
      <c r="W865" s="2"/>
      <c r="X865" s="2"/>
      <c r="Y865" s="2"/>
      <c r="Z865" s="2"/>
      <c r="AA865" s="2"/>
      <c r="AB865" s="2"/>
      <c r="AC865" s="2"/>
    </row>
    <row r="866" customFormat="false" ht="12.75" hidden="false" customHeight="true" outlineLevel="0" collapsed="false">
      <c r="A866" s="2"/>
      <c r="B866" s="2"/>
      <c r="C866" s="2"/>
      <c r="D866" s="2"/>
      <c r="E866" s="5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4"/>
      <c r="W866" s="2"/>
      <c r="X866" s="2"/>
      <c r="Y866" s="2"/>
      <c r="Z866" s="2"/>
      <c r="AA866" s="2"/>
      <c r="AB866" s="2"/>
      <c r="AC866" s="2"/>
    </row>
    <row r="867" customFormat="false" ht="12.75" hidden="false" customHeight="true" outlineLevel="0" collapsed="false">
      <c r="A867" s="2"/>
      <c r="B867" s="2"/>
      <c r="C867" s="2"/>
      <c r="D867" s="2"/>
      <c r="E867" s="5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4"/>
      <c r="W867" s="2"/>
      <c r="X867" s="2"/>
      <c r="Y867" s="2"/>
      <c r="Z867" s="2"/>
      <c r="AA867" s="2"/>
      <c r="AB867" s="2"/>
      <c r="AC867" s="2"/>
    </row>
    <row r="868" customFormat="false" ht="12.75" hidden="false" customHeight="true" outlineLevel="0" collapsed="false">
      <c r="A868" s="2"/>
      <c r="B868" s="2"/>
      <c r="C868" s="2"/>
      <c r="D868" s="2"/>
      <c r="E868" s="5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4"/>
      <c r="W868" s="2"/>
      <c r="X868" s="2"/>
      <c r="Y868" s="2"/>
      <c r="Z868" s="2"/>
      <c r="AA868" s="2"/>
      <c r="AB868" s="2"/>
      <c r="AC868" s="2"/>
    </row>
    <row r="869" customFormat="false" ht="12.75" hidden="false" customHeight="true" outlineLevel="0" collapsed="false">
      <c r="A869" s="2"/>
      <c r="B869" s="2"/>
      <c r="C869" s="2"/>
      <c r="D869" s="2"/>
      <c r="E869" s="5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4"/>
      <c r="W869" s="2"/>
      <c r="X869" s="2"/>
      <c r="Y869" s="2"/>
      <c r="Z869" s="2"/>
      <c r="AA869" s="2"/>
      <c r="AB869" s="2"/>
      <c r="AC869" s="2"/>
    </row>
    <row r="870" customFormat="false" ht="12.75" hidden="false" customHeight="true" outlineLevel="0" collapsed="false">
      <c r="A870" s="2"/>
      <c r="B870" s="2"/>
      <c r="C870" s="2"/>
      <c r="D870" s="2"/>
      <c r="E870" s="5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4"/>
      <c r="W870" s="2"/>
      <c r="X870" s="2"/>
      <c r="Y870" s="2"/>
      <c r="Z870" s="2"/>
      <c r="AA870" s="2"/>
      <c r="AB870" s="2"/>
      <c r="AC870" s="2"/>
    </row>
    <row r="871" customFormat="false" ht="12.75" hidden="false" customHeight="true" outlineLevel="0" collapsed="false">
      <c r="A871" s="2"/>
      <c r="B871" s="2"/>
      <c r="C871" s="2"/>
      <c r="D871" s="2"/>
      <c r="E871" s="5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4"/>
      <c r="W871" s="2"/>
      <c r="X871" s="2"/>
      <c r="Y871" s="2"/>
      <c r="Z871" s="2"/>
      <c r="AA871" s="2"/>
      <c r="AB871" s="2"/>
      <c r="AC871" s="2"/>
    </row>
    <row r="872" customFormat="false" ht="12.75" hidden="false" customHeight="true" outlineLevel="0" collapsed="false">
      <c r="A872" s="2"/>
      <c r="B872" s="2"/>
      <c r="C872" s="2"/>
      <c r="D872" s="2"/>
      <c r="E872" s="5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4"/>
      <c r="W872" s="2"/>
      <c r="X872" s="2"/>
      <c r="Y872" s="2"/>
      <c r="Z872" s="2"/>
      <c r="AA872" s="2"/>
      <c r="AB872" s="2"/>
      <c r="AC872" s="2"/>
    </row>
    <row r="873" customFormat="false" ht="12.75" hidden="false" customHeight="true" outlineLevel="0" collapsed="false">
      <c r="A873" s="2"/>
      <c r="B873" s="2"/>
      <c r="C873" s="2"/>
      <c r="D873" s="2"/>
      <c r="E873" s="5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4"/>
      <c r="W873" s="2"/>
      <c r="X873" s="2"/>
      <c r="Y873" s="2"/>
      <c r="Z873" s="2"/>
      <c r="AA873" s="2"/>
      <c r="AB873" s="2"/>
      <c r="AC873" s="2"/>
    </row>
    <row r="874" customFormat="false" ht="12.75" hidden="false" customHeight="true" outlineLevel="0" collapsed="false">
      <c r="A874" s="2"/>
      <c r="B874" s="2"/>
      <c r="C874" s="2"/>
      <c r="D874" s="2"/>
      <c r="E874" s="5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4"/>
      <c r="W874" s="2"/>
      <c r="X874" s="2"/>
      <c r="Y874" s="2"/>
      <c r="Z874" s="2"/>
      <c r="AA874" s="2"/>
      <c r="AB874" s="2"/>
      <c r="AC874" s="2"/>
    </row>
    <row r="875" customFormat="false" ht="12.75" hidden="false" customHeight="true" outlineLevel="0" collapsed="false">
      <c r="A875" s="2"/>
      <c r="B875" s="2"/>
      <c r="C875" s="2"/>
      <c r="D875" s="2"/>
      <c r="E875" s="5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4"/>
      <c r="W875" s="2"/>
      <c r="X875" s="2"/>
      <c r="Y875" s="2"/>
      <c r="Z875" s="2"/>
      <c r="AA875" s="2"/>
      <c r="AB875" s="2"/>
      <c r="AC875" s="2"/>
    </row>
    <row r="876" customFormat="false" ht="12.75" hidden="false" customHeight="true" outlineLevel="0" collapsed="false">
      <c r="A876" s="2"/>
      <c r="B876" s="2"/>
      <c r="C876" s="2"/>
      <c r="D876" s="2"/>
      <c r="E876" s="5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4"/>
      <c r="W876" s="2"/>
      <c r="X876" s="2"/>
      <c r="Y876" s="2"/>
      <c r="Z876" s="2"/>
      <c r="AA876" s="2"/>
      <c r="AB876" s="2"/>
      <c r="AC876" s="2"/>
    </row>
    <row r="877" customFormat="false" ht="12.75" hidden="false" customHeight="true" outlineLevel="0" collapsed="false">
      <c r="A877" s="2"/>
      <c r="B877" s="2"/>
      <c r="C877" s="2"/>
      <c r="D877" s="2"/>
      <c r="E877" s="5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4"/>
      <c r="W877" s="2"/>
      <c r="X877" s="2"/>
      <c r="Y877" s="2"/>
      <c r="Z877" s="2"/>
      <c r="AA877" s="2"/>
      <c r="AB877" s="2"/>
      <c r="AC877" s="2"/>
    </row>
    <row r="878" customFormat="false" ht="12.75" hidden="false" customHeight="true" outlineLevel="0" collapsed="false">
      <c r="A878" s="2"/>
      <c r="B878" s="2"/>
      <c r="C878" s="2"/>
      <c r="D878" s="2"/>
      <c r="E878" s="5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4"/>
      <c r="W878" s="2"/>
      <c r="X878" s="2"/>
      <c r="Y878" s="2"/>
      <c r="Z878" s="2"/>
      <c r="AA878" s="2"/>
      <c r="AB878" s="2"/>
      <c r="AC878" s="2"/>
    </row>
    <row r="879" customFormat="false" ht="12.75" hidden="false" customHeight="true" outlineLevel="0" collapsed="false">
      <c r="A879" s="2"/>
      <c r="B879" s="2"/>
      <c r="C879" s="2"/>
      <c r="D879" s="2"/>
      <c r="E879" s="5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4"/>
      <c r="W879" s="2"/>
      <c r="X879" s="2"/>
      <c r="Y879" s="2"/>
      <c r="Z879" s="2"/>
      <c r="AA879" s="2"/>
      <c r="AB879" s="2"/>
      <c r="AC879" s="2"/>
    </row>
    <row r="880" customFormat="false" ht="12.75" hidden="false" customHeight="true" outlineLevel="0" collapsed="false">
      <c r="A880" s="2"/>
      <c r="B880" s="2"/>
      <c r="C880" s="2"/>
      <c r="D880" s="2"/>
      <c r="E880" s="5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4"/>
      <c r="W880" s="2"/>
      <c r="X880" s="2"/>
      <c r="Y880" s="2"/>
      <c r="Z880" s="2"/>
      <c r="AA880" s="2"/>
      <c r="AB880" s="2"/>
      <c r="AC880" s="2"/>
    </row>
    <row r="881" customFormat="false" ht="12.75" hidden="false" customHeight="true" outlineLevel="0" collapsed="false">
      <c r="A881" s="2"/>
      <c r="B881" s="2"/>
      <c r="C881" s="2"/>
      <c r="D881" s="2"/>
      <c r="E881" s="5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4"/>
      <c r="W881" s="2"/>
      <c r="X881" s="2"/>
      <c r="Y881" s="2"/>
      <c r="Z881" s="2"/>
      <c r="AA881" s="2"/>
      <c r="AB881" s="2"/>
      <c r="AC881" s="2"/>
    </row>
    <row r="882" customFormat="false" ht="12.75" hidden="false" customHeight="true" outlineLevel="0" collapsed="false">
      <c r="A882" s="2"/>
      <c r="B882" s="2"/>
      <c r="C882" s="2"/>
      <c r="D882" s="2"/>
      <c r="E882" s="5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4"/>
      <c r="W882" s="2"/>
      <c r="X882" s="2"/>
      <c r="Y882" s="2"/>
      <c r="Z882" s="2"/>
      <c r="AA882" s="2"/>
      <c r="AB882" s="2"/>
      <c r="AC882" s="2"/>
    </row>
    <row r="883" customFormat="false" ht="12.75" hidden="false" customHeight="true" outlineLevel="0" collapsed="false">
      <c r="A883" s="2"/>
      <c r="B883" s="2"/>
      <c r="C883" s="2"/>
      <c r="D883" s="2"/>
      <c r="E883" s="5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4"/>
      <c r="W883" s="2"/>
      <c r="X883" s="2"/>
      <c r="Y883" s="2"/>
      <c r="Z883" s="2"/>
      <c r="AA883" s="2"/>
      <c r="AB883" s="2"/>
      <c r="AC883" s="2"/>
    </row>
    <row r="884" customFormat="false" ht="12.75" hidden="false" customHeight="true" outlineLevel="0" collapsed="false">
      <c r="A884" s="2"/>
      <c r="B884" s="2"/>
      <c r="C884" s="2"/>
      <c r="D884" s="2"/>
      <c r="E884" s="5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4"/>
      <c r="W884" s="2"/>
      <c r="X884" s="2"/>
      <c r="Y884" s="2"/>
      <c r="Z884" s="2"/>
      <c r="AA884" s="2"/>
      <c r="AB884" s="2"/>
      <c r="AC884" s="2"/>
    </row>
    <row r="885" customFormat="false" ht="12.75" hidden="false" customHeight="true" outlineLevel="0" collapsed="false">
      <c r="A885" s="2"/>
      <c r="B885" s="2"/>
      <c r="C885" s="2"/>
      <c r="D885" s="2"/>
      <c r="E885" s="5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4"/>
      <c r="W885" s="2"/>
      <c r="X885" s="2"/>
      <c r="Y885" s="2"/>
      <c r="Z885" s="2"/>
      <c r="AA885" s="2"/>
      <c r="AB885" s="2"/>
      <c r="AC885" s="2"/>
    </row>
    <row r="886" customFormat="false" ht="12.75" hidden="false" customHeight="true" outlineLevel="0" collapsed="false">
      <c r="A886" s="2"/>
      <c r="B886" s="2"/>
      <c r="C886" s="2"/>
      <c r="D886" s="2"/>
      <c r="E886" s="5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4"/>
      <c r="W886" s="2"/>
      <c r="X886" s="2"/>
      <c r="Y886" s="2"/>
      <c r="Z886" s="2"/>
      <c r="AA886" s="2"/>
      <c r="AB886" s="2"/>
      <c r="AC886" s="2"/>
    </row>
    <row r="887" customFormat="false" ht="12.75" hidden="false" customHeight="true" outlineLevel="0" collapsed="false">
      <c r="A887" s="2"/>
      <c r="B887" s="2"/>
      <c r="C887" s="2"/>
      <c r="D887" s="2"/>
      <c r="E887" s="5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4"/>
      <c r="W887" s="2"/>
      <c r="X887" s="2"/>
      <c r="Y887" s="2"/>
      <c r="Z887" s="2"/>
      <c r="AA887" s="2"/>
      <c r="AB887" s="2"/>
      <c r="AC887" s="2"/>
    </row>
    <row r="888" customFormat="false" ht="12.75" hidden="false" customHeight="true" outlineLevel="0" collapsed="false">
      <c r="A888" s="2"/>
      <c r="B888" s="2"/>
      <c r="C888" s="2"/>
      <c r="D888" s="2"/>
      <c r="E888" s="5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4"/>
      <c r="W888" s="2"/>
      <c r="X888" s="2"/>
      <c r="Y888" s="2"/>
      <c r="Z888" s="2"/>
      <c r="AA888" s="2"/>
      <c r="AB888" s="2"/>
      <c r="AC888" s="2"/>
    </row>
    <row r="889" customFormat="false" ht="12.75" hidden="false" customHeight="true" outlineLevel="0" collapsed="false">
      <c r="A889" s="2"/>
      <c r="B889" s="2"/>
      <c r="C889" s="2"/>
      <c r="D889" s="2"/>
      <c r="E889" s="5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4"/>
      <c r="W889" s="2"/>
      <c r="X889" s="2"/>
      <c r="Y889" s="2"/>
      <c r="Z889" s="2"/>
      <c r="AA889" s="2"/>
      <c r="AB889" s="2"/>
      <c r="AC889" s="2"/>
    </row>
    <row r="890" customFormat="false" ht="12.75" hidden="false" customHeight="true" outlineLevel="0" collapsed="false">
      <c r="A890" s="2"/>
      <c r="B890" s="2"/>
      <c r="C890" s="2"/>
      <c r="D890" s="2"/>
      <c r="E890" s="5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4"/>
      <c r="W890" s="2"/>
      <c r="X890" s="2"/>
      <c r="Y890" s="2"/>
      <c r="Z890" s="2"/>
      <c r="AA890" s="2"/>
      <c r="AB890" s="2"/>
      <c r="AC890" s="2"/>
    </row>
    <row r="891" customFormat="false" ht="12.75" hidden="false" customHeight="true" outlineLevel="0" collapsed="false">
      <c r="A891" s="2"/>
      <c r="B891" s="2"/>
      <c r="C891" s="2"/>
      <c r="D891" s="2"/>
      <c r="E891" s="5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4"/>
      <c r="W891" s="2"/>
      <c r="X891" s="2"/>
      <c r="Y891" s="2"/>
      <c r="Z891" s="2"/>
      <c r="AA891" s="2"/>
      <c r="AB891" s="2"/>
      <c r="AC891" s="2"/>
    </row>
    <row r="892" customFormat="false" ht="12.75" hidden="false" customHeight="true" outlineLevel="0" collapsed="false">
      <c r="A892" s="2"/>
      <c r="B892" s="2"/>
      <c r="C892" s="2"/>
      <c r="D892" s="2"/>
      <c r="E892" s="5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4"/>
      <c r="W892" s="2"/>
      <c r="X892" s="2"/>
      <c r="Y892" s="2"/>
      <c r="Z892" s="2"/>
      <c r="AA892" s="2"/>
      <c r="AB892" s="2"/>
      <c r="AC892" s="2"/>
    </row>
    <row r="893" customFormat="false" ht="12.75" hidden="false" customHeight="true" outlineLevel="0" collapsed="false">
      <c r="A893" s="2"/>
      <c r="B893" s="2"/>
      <c r="C893" s="2"/>
      <c r="D893" s="2"/>
      <c r="E893" s="5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4"/>
      <c r="W893" s="2"/>
      <c r="X893" s="2"/>
      <c r="Y893" s="2"/>
      <c r="Z893" s="2"/>
      <c r="AA893" s="2"/>
      <c r="AB893" s="2"/>
      <c r="AC893" s="2"/>
    </row>
    <row r="894" customFormat="false" ht="12.75" hidden="false" customHeight="true" outlineLevel="0" collapsed="false">
      <c r="A894" s="2"/>
      <c r="B894" s="2"/>
      <c r="C894" s="2"/>
      <c r="D894" s="2"/>
      <c r="E894" s="5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4"/>
      <c r="W894" s="2"/>
      <c r="X894" s="2"/>
      <c r="Y894" s="2"/>
      <c r="Z894" s="2"/>
      <c r="AA894" s="2"/>
      <c r="AB894" s="2"/>
      <c r="AC894" s="2"/>
    </row>
    <row r="895" customFormat="false" ht="12.75" hidden="false" customHeight="true" outlineLevel="0" collapsed="false">
      <c r="A895" s="2"/>
      <c r="B895" s="2"/>
      <c r="C895" s="2"/>
      <c r="D895" s="2"/>
      <c r="E895" s="5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4"/>
      <c r="W895" s="2"/>
      <c r="X895" s="2"/>
      <c r="Y895" s="2"/>
      <c r="Z895" s="2"/>
      <c r="AA895" s="2"/>
      <c r="AB895" s="2"/>
      <c r="AC895" s="2"/>
    </row>
    <row r="896" customFormat="false" ht="12.75" hidden="false" customHeight="true" outlineLevel="0" collapsed="false">
      <c r="A896" s="2"/>
      <c r="B896" s="2"/>
      <c r="C896" s="2"/>
      <c r="D896" s="2"/>
      <c r="E896" s="5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4"/>
      <c r="W896" s="2"/>
      <c r="X896" s="2"/>
      <c r="Y896" s="2"/>
      <c r="Z896" s="2"/>
      <c r="AA896" s="2"/>
      <c r="AB896" s="2"/>
      <c r="AC896" s="2"/>
    </row>
    <row r="897" customFormat="false" ht="12.75" hidden="false" customHeight="true" outlineLevel="0" collapsed="false">
      <c r="A897" s="2"/>
      <c r="B897" s="2"/>
      <c r="C897" s="2"/>
      <c r="D897" s="2"/>
      <c r="E897" s="5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4"/>
      <c r="W897" s="2"/>
      <c r="X897" s="2"/>
      <c r="Y897" s="2"/>
      <c r="Z897" s="2"/>
      <c r="AA897" s="2"/>
      <c r="AB897" s="2"/>
      <c r="AC897" s="2"/>
    </row>
    <row r="898" customFormat="false" ht="12.75" hidden="false" customHeight="true" outlineLevel="0" collapsed="false">
      <c r="A898" s="2"/>
      <c r="B898" s="2"/>
      <c r="C898" s="2"/>
      <c r="D898" s="2"/>
      <c r="E898" s="5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4"/>
      <c r="W898" s="2"/>
      <c r="X898" s="2"/>
      <c r="Y898" s="2"/>
      <c r="Z898" s="2"/>
      <c r="AA898" s="2"/>
      <c r="AB898" s="2"/>
      <c r="AC898" s="2"/>
    </row>
    <row r="899" customFormat="false" ht="12.75" hidden="false" customHeight="true" outlineLevel="0" collapsed="false">
      <c r="A899" s="2"/>
      <c r="B899" s="2"/>
      <c r="C899" s="2"/>
      <c r="D899" s="2"/>
      <c r="E899" s="5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4"/>
      <c r="W899" s="2"/>
      <c r="X899" s="2"/>
      <c r="Y899" s="2"/>
      <c r="Z899" s="2"/>
      <c r="AA899" s="2"/>
      <c r="AB899" s="2"/>
      <c r="AC899" s="2"/>
    </row>
    <row r="900" customFormat="false" ht="12.75" hidden="false" customHeight="true" outlineLevel="0" collapsed="false">
      <c r="A900" s="2"/>
      <c r="B900" s="2"/>
      <c r="C900" s="2"/>
      <c r="D900" s="2"/>
      <c r="E900" s="5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4"/>
      <c r="W900" s="2"/>
      <c r="X900" s="2"/>
      <c r="Y900" s="2"/>
      <c r="Z900" s="2"/>
      <c r="AA900" s="2"/>
      <c r="AB900" s="2"/>
      <c r="AC900" s="2"/>
    </row>
    <row r="901" customFormat="false" ht="12.75" hidden="false" customHeight="true" outlineLevel="0" collapsed="false">
      <c r="A901" s="2"/>
      <c r="B901" s="2"/>
      <c r="C901" s="2"/>
      <c r="D901" s="2"/>
      <c r="E901" s="5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4"/>
      <c r="W901" s="2"/>
      <c r="X901" s="2"/>
      <c r="Y901" s="2"/>
      <c r="Z901" s="2"/>
      <c r="AA901" s="2"/>
      <c r="AB901" s="2"/>
      <c r="AC901" s="2"/>
    </row>
    <row r="902" customFormat="false" ht="12.75" hidden="false" customHeight="true" outlineLevel="0" collapsed="false">
      <c r="A902" s="2"/>
      <c r="B902" s="2"/>
      <c r="C902" s="2"/>
      <c r="D902" s="2"/>
      <c r="E902" s="5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4"/>
      <c r="W902" s="2"/>
      <c r="X902" s="2"/>
      <c r="Y902" s="2"/>
      <c r="Z902" s="2"/>
      <c r="AA902" s="2"/>
      <c r="AB902" s="2"/>
      <c r="AC902" s="2"/>
    </row>
    <row r="903" customFormat="false" ht="12.75" hidden="false" customHeight="true" outlineLevel="0" collapsed="false">
      <c r="A903" s="2"/>
      <c r="B903" s="2"/>
      <c r="C903" s="2"/>
      <c r="D903" s="2"/>
      <c r="E903" s="5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4"/>
      <c r="W903" s="2"/>
      <c r="X903" s="2"/>
      <c r="Y903" s="2"/>
      <c r="Z903" s="2"/>
      <c r="AA903" s="2"/>
      <c r="AB903" s="2"/>
      <c r="AC903" s="2"/>
    </row>
    <row r="904" customFormat="false" ht="12.75" hidden="false" customHeight="true" outlineLevel="0" collapsed="false">
      <c r="A904" s="2"/>
      <c r="B904" s="2"/>
      <c r="C904" s="2"/>
      <c r="D904" s="2"/>
      <c r="E904" s="5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4"/>
      <c r="W904" s="2"/>
      <c r="X904" s="2"/>
      <c r="Y904" s="2"/>
      <c r="Z904" s="2"/>
      <c r="AA904" s="2"/>
      <c r="AB904" s="2"/>
      <c r="AC904" s="2"/>
    </row>
    <row r="905" customFormat="false" ht="12.75" hidden="false" customHeight="true" outlineLevel="0" collapsed="false">
      <c r="A905" s="2"/>
      <c r="B905" s="2"/>
      <c r="C905" s="2"/>
      <c r="D905" s="2"/>
      <c r="E905" s="5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4"/>
      <c r="W905" s="2"/>
      <c r="X905" s="2"/>
      <c r="Y905" s="2"/>
      <c r="Z905" s="2"/>
      <c r="AA905" s="2"/>
      <c r="AB905" s="2"/>
      <c r="AC905" s="2"/>
    </row>
    <row r="906" customFormat="false" ht="12.75" hidden="false" customHeight="true" outlineLevel="0" collapsed="false">
      <c r="A906" s="2"/>
      <c r="B906" s="2"/>
      <c r="C906" s="2"/>
      <c r="D906" s="2"/>
      <c r="E906" s="5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4"/>
      <c r="W906" s="2"/>
      <c r="X906" s="2"/>
      <c r="Y906" s="2"/>
      <c r="Z906" s="2"/>
      <c r="AA906" s="2"/>
      <c r="AB906" s="2"/>
      <c r="AC906" s="2"/>
    </row>
    <row r="907" customFormat="false" ht="12.75" hidden="false" customHeight="true" outlineLevel="0" collapsed="false">
      <c r="A907" s="2"/>
      <c r="B907" s="2"/>
      <c r="C907" s="2"/>
      <c r="D907" s="2"/>
      <c r="E907" s="5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4"/>
      <c r="W907" s="2"/>
      <c r="X907" s="2"/>
      <c r="Y907" s="2"/>
      <c r="Z907" s="2"/>
      <c r="AA907" s="2"/>
      <c r="AB907" s="2"/>
      <c r="AC907" s="2"/>
    </row>
    <row r="908" customFormat="false" ht="12.75" hidden="false" customHeight="true" outlineLevel="0" collapsed="false">
      <c r="A908" s="2"/>
      <c r="B908" s="2"/>
      <c r="C908" s="2"/>
      <c r="D908" s="2"/>
      <c r="E908" s="5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4"/>
      <c r="W908" s="2"/>
      <c r="X908" s="2"/>
      <c r="Y908" s="2"/>
      <c r="Z908" s="2"/>
      <c r="AA908" s="2"/>
      <c r="AB908" s="2"/>
      <c r="AC908" s="2"/>
    </row>
    <row r="909" customFormat="false" ht="12.75" hidden="false" customHeight="true" outlineLevel="0" collapsed="false">
      <c r="A909" s="2"/>
      <c r="B909" s="2"/>
      <c r="C909" s="2"/>
      <c r="D909" s="2"/>
      <c r="E909" s="5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4"/>
      <c r="W909" s="2"/>
      <c r="X909" s="2"/>
      <c r="Y909" s="2"/>
      <c r="Z909" s="2"/>
      <c r="AA909" s="2"/>
      <c r="AB909" s="2"/>
      <c r="AC909" s="2"/>
    </row>
    <row r="910" customFormat="false" ht="12.75" hidden="false" customHeight="true" outlineLevel="0" collapsed="false">
      <c r="A910" s="2"/>
      <c r="B910" s="2"/>
      <c r="C910" s="2"/>
      <c r="D910" s="2"/>
      <c r="E910" s="5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4"/>
      <c r="W910" s="2"/>
      <c r="X910" s="2"/>
      <c r="Y910" s="2"/>
      <c r="Z910" s="2"/>
      <c r="AA910" s="2"/>
      <c r="AB910" s="2"/>
      <c r="AC910" s="2"/>
    </row>
    <row r="911" customFormat="false" ht="12.75" hidden="false" customHeight="true" outlineLevel="0" collapsed="false">
      <c r="A911" s="2"/>
      <c r="B911" s="2"/>
      <c r="C911" s="2"/>
      <c r="D911" s="2"/>
      <c r="E911" s="5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4"/>
      <c r="W911" s="2"/>
      <c r="X911" s="2"/>
      <c r="Y911" s="2"/>
      <c r="Z911" s="2"/>
      <c r="AA911" s="2"/>
      <c r="AB911" s="2"/>
      <c r="AC911" s="2"/>
    </row>
    <row r="912" customFormat="false" ht="12.75" hidden="false" customHeight="true" outlineLevel="0" collapsed="false">
      <c r="A912" s="2"/>
      <c r="B912" s="2"/>
      <c r="C912" s="2"/>
      <c r="D912" s="2"/>
      <c r="E912" s="5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4"/>
      <c r="W912" s="2"/>
      <c r="X912" s="2"/>
      <c r="Y912" s="2"/>
      <c r="Z912" s="2"/>
      <c r="AA912" s="2"/>
      <c r="AB912" s="2"/>
      <c r="AC912" s="2"/>
    </row>
    <row r="913" customFormat="false" ht="12.75" hidden="false" customHeight="true" outlineLevel="0" collapsed="false">
      <c r="A913" s="2"/>
      <c r="B913" s="2"/>
      <c r="C913" s="2"/>
      <c r="D913" s="2"/>
      <c r="E913" s="5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4"/>
      <c r="W913" s="2"/>
      <c r="X913" s="2"/>
      <c r="Y913" s="2"/>
      <c r="Z913" s="2"/>
      <c r="AA913" s="2"/>
      <c r="AB913" s="2"/>
      <c r="AC913" s="2"/>
    </row>
    <row r="914" customFormat="false" ht="12.75" hidden="false" customHeight="true" outlineLevel="0" collapsed="false">
      <c r="A914" s="2"/>
      <c r="B914" s="2"/>
      <c r="C914" s="2"/>
      <c r="D914" s="2"/>
      <c r="E914" s="5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4"/>
      <c r="W914" s="2"/>
      <c r="X914" s="2"/>
      <c r="Y914" s="2"/>
      <c r="Z914" s="2"/>
      <c r="AA914" s="2"/>
      <c r="AB914" s="2"/>
      <c r="AC914" s="2"/>
    </row>
    <row r="915" customFormat="false" ht="12.75" hidden="false" customHeight="true" outlineLevel="0" collapsed="false">
      <c r="A915" s="2"/>
      <c r="B915" s="2"/>
      <c r="C915" s="2"/>
      <c r="D915" s="2"/>
      <c r="E915" s="5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4"/>
      <c r="W915" s="2"/>
      <c r="X915" s="2"/>
      <c r="Y915" s="2"/>
      <c r="Z915" s="2"/>
      <c r="AA915" s="2"/>
      <c r="AB915" s="2"/>
      <c r="AC915" s="2"/>
    </row>
    <row r="916" customFormat="false" ht="12.75" hidden="false" customHeight="true" outlineLevel="0" collapsed="false">
      <c r="A916" s="2"/>
      <c r="B916" s="2"/>
      <c r="C916" s="2"/>
      <c r="D916" s="2"/>
      <c r="E916" s="5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4"/>
      <c r="W916" s="2"/>
      <c r="X916" s="2"/>
      <c r="Y916" s="2"/>
      <c r="Z916" s="2"/>
      <c r="AA916" s="2"/>
      <c r="AB916" s="2"/>
      <c r="AC916" s="2"/>
    </row>
    <row r="917" customFormat="false" ht="12.75" hidden="false" customHeight="true" outlineLevel="0" collapsed="false">
      <c r="A917" s="2"/>
      <c r="B917" s="2"/>
      <c r="C917" s="2"/>
      <c r="D917" s="2"/>
      <c r="E917" s="5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4"/>
      <c r="W917" s="2"/>
      <c r="X917" s="2"/>
      <c r="Y917" s="2"/>
      <c r="Z917" s="2"/>
      <c r="AA917" s="2"/>
      <c r="AB917" s="2"/>
      <c r="AC917" s="2"/>
    </row>
    <row r="918" customFormat="false" ht="12.75" hidden="false" customHeight="true" outlineLevel="0" collapsed="false">
      <c r="A918" s="2"/>
      <c r="B918" s="2"/>
      <c r="C918" s="2"/>
      <c r="D918" s="2"/>
      <c r="E918" s="5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4"/>
      <c r="W918" s="2"/>
      <c r="X918" s="2"/>
      <c r="Y918" s="2"/>
      <c r="Z918" s="2"/>
      <c r="AA918" s="2"/>
      <c r="AB918" s="2"/>
      <c r="AC918" s="2"/>
    </row>
    <row r="919" customFormat="false" ht="12.75" hidden="false" customHeight="true" outlineLevel="0" collapsed="false">
      <c r="A919" s="2"/>
      <c r="B919" s="2"/>
      <c r="C919" s="2"/>
      <c r="D919" s="2"/>
      <c r="E919" s="5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4"/>
      <c r="W919" s="2"/>
      <c r="X919" s="2"/>
      <c r="Y919" s="2"/>
      <c r="Z919" s="2"/>
      <c r="AA919" s="2"/>
      <c r="AB919" s="2"/>
      <c r="AC919" s="2"/>
    </row>
    <row r="920" customFormat="false" ht="12.75" hidden="false" customHeight="true" outlineLevel="0" collapsed="false">
      <c r="A920" s="2"/>
      <c r="B920" s="2"/>
      <c r="C920" s="2"/>
      <c r="D920" s="2"/>
      <c r="E920" s="5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4"/>
      <c r="W920" s="2"/>
      <c r="X920" s="2"/>
      <c r="Y920" s="2"/>
      <c r="Z920" s="2"/>
      <c r="AA920" s="2"/>
      <c r="AB920" s="2"/>
      <c r="AC920" s="2"/>
    </row>
    <row r="921" customFormat="false" ht="12.75" hidden="false" customHeight="true" outlineLevel="0" collapsed="false">
      <c r="A921" s="2"/>
      <c r="B921" s="2"/>
      <c r="C921" s="2"/>
      <c r="D921" s="2"/>
      <c r="E921" s="5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4"/>
      <c r="W921" s="2"/>
      <c r="X921" s="2"/>
      <c r="Y921" s="2"/>
      <c r="Z921" s="2"/>
      <c r="AA921" s="2"/>
      <c r="AB921" s="2"/>
      <c r="AC921" s="2"/>
    </row>
    <row r="922" customFormat="false" ht="12.75" hidden="false" customHeight="true" outlineLevel="0" collapsed="false">
      <c r="A922" s="2"/>
      <c r="B922" s="2"/>
      <c r="C922" s="2"/>
      <c r="D922" s="2"/>
      <c r="E922" s="5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4"/>
      <c r="W922" s="2"/>
      <c r="X922" s="2"/>
      <c r="Y922" s="2"/>
      <c r="Z922" s="2"/>
      <c r="AA922" s="2"/>
      <c r="AB922" s="2"/>
      <c r="AC922" s="2"/>
    </row>
    <row r="923" customFormat="false" ht="12.75" hidden="false" customHeight="true" outlineLevel="0" collapsed="false">
      <c r="A923" s="2"/>
      <c r="B923" s="2"/>
      <c r="C923" s="2"/>
      <c r="D923" s="2"/>
      <c r="E923" s="5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4"/>
      <c r="W923" s="2"/>
      <c r="X923" s="2"/>
      <c r="Y923" s="2"/>
      <c r="Z923" s="2"/>
      <c r="AA923" s="2"/>
      <c r="AB923" s="2"/>
      <c r="AC923" s="2"/>
    </row>
    <row r="924" customFormat="false" ht="12.75" hidden="false" customHeight="true" outlineLevel="0" collapsed="false">
      <c r="A924" s="2"/>
      <c r="B924" s="2"/>
      <c r="C924" s="2"/>
      <c r="D924" s="2"/>
      <c r="E924" s="5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4"/>
      <c r="W924" s="2"/>
      <c r="X924" s="2"/>
      <c r="Y924" s="2"/>
      <c r="Z924" s="2"/>
      <c r="AA924" s="2"/>
      <c r="AB924" s="2"/>
      <c r="AC924" s="2"/>
    </row>
    <row r="925" customFormat="false" ht="12.75" hidden="false" customHeight="true" outlineLevel="0" collapsed="false">
      <c r="A925" s="2"/>
      <c r="B925" s="2"/>
      <c r="C925" s="2"/>
      <c r="D925" s="2"/>
      <c r="E925" s="5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4"/>
      <c r="W925" s="2"/>
      <c r="X925" s="2"/>
      <c r="Y925" s="2"/>
      <c r="Z925" s="2"/>
      <c r="AA925" s="2"/>
      <c r="AB925" s="2"/>
      <c r="AC925" s="2"/>
    </row>
    <row r="926" customFormat="false" ht="12.75" hidden="false" customHeight="true" outlineLevel="0" collapsed="false">
      <c r="A926" s="2"/>
      <c r="B926" s="2"/>
      <c r="C926" s="2"/>
      <c r="D926" s="2"/>
      <c r="E926" s="5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4"/>
      <c r="W926" s="2"/>
      <c r="X926" s="2"/>
      <c r="Y926" s="2"/>
      <c r="Z926" s="2"/>
      <c r="AA926" s="2"/>
      <c r="AB926" s="2"/>
      <c r="AC926" s="2"/>
    </row>
    <row r="927" customFormat="false" ht="12.75" hidden="false" customHeight="true" outlineLevel="0" collapsed="false">
      <c r="A927" s="2"/>
      <c r="B927" s="2"/>
      <c r="C927" s="2"/>
      <c r="D927" s="2"/>
      <c r="E927" s="5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4"/>
      <c r="W927" s="2"/>
      <c r="X927" s="2"/>
      <c r="Y927" s="2"/>
      <c r="Z927" s="2"/>
      <c r="AA927" s="2"/>
      <c r="AB927" s="2"/>
      <c r="AC927" s="2"/>
    </row>
    <row r="928" customFormat="false" ht="12.75" hidden="false" customHeight="true" outlineLevel="0" collapsed="false">
      <c r="A928" s="2"/>
      <c r="B928" s="2"/>
      <c r="C928" s="2"/>
      <c r="D928" s="2"/>
      <c r="E928" s="5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4"/>
      <c r="W928" s="2"/>
      <c r="X928" s="2"/>
      <c r="Y928" s="2"/>
      <c r="Z928" s="2"/>
      <c r="AA928" s="2"/>
      <c r="AB928" s="2"/>
      <c r="AC928" s="2"/>
    </row>
    <row r="929" customFormat="false" ht="12.75" hidden="false" customHeight="true" outlineLevel="0" collapsed="false">
      <c r="A929" s="2"/>
      <c r="B929" s="2"/>
      <c r="C929" s="2"/>
      <c r="D929" s="2"/>
      <c r="E929" s="5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4"/>
      <c r="W929" s="2"/>
      <c r="X929" s="2"/>
      <c r="Y929" s="2"/>
      <c r="Z929" s="2"/>
      <c r="AA929" s="2"/>
      <c r="AB929" s="2"/>
      <c r="AC929" s="2"/>
    </row>
    <row r="930" customFormat="false" ht="12.75" hidden="false" customHeight="true" outlineLevel="0" collapsed="false">
      <c r="A930" s="2"/>
      <c r="B930" s="2"/>
      <c r="C930" s="2"/>
      <c r="D930" s="2"/>
      <c r="E930" s="5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4"/>
      <c r="W930" s="2"/>
      <c r="X930" s="2"/>
      <c r="Y930" s="2"/>
      <c r="Z930" s="2"/>
      <c r="AA930" s="2"/>
      <c r="AB930" s="2"/>
      <c r="AC930" s="2"/>
    </row>
    <row r="931" customFormat="false" ht="12.75" hidden="false" customHeight="true" outlineLevel="0" collapsed="false">
      <c r="A931" s="2"/>
      <c r="B931" s="2"/>
      <c r="C931" s="2"/>
      <c r="D931" s="2"/>
      <c r="E931" s="5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4"/>
      <c r="W931" s="2"/>
      <c r="X931" s="2"/>
      <c r="Y931" s="2"/>
      <c r="Z931" s="2"/>
      <c r="AA931" s="2"/>
      <c r="AB931" s="2"/>
      <c r="AC931" s="2"/>
    </row>
    <row r="932" customFormat="false" ht="12.75" hidden="false" customHeight="true" outlineLevel="0" collapsed="false">
      <c r="A932" s="2"/>
      <c r="B932" s="2"/>
      <c r="C932" s="2"/>
      <c r="D932" s="2"/>
      <c r="E932" s="5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4"/>
      <c r="W932" s="2"/>
      <c r="X932" s="2"/>
      <c r="Y932" s="2"/>
      <c r="Z932" s="2"/>
      <c r="AA932" s="2"/>
      <c r="AB932" s="2"/>
      <c r="AC932" s="2"/>
    </row>
    <row r="933" customFormat="false" ht="12.75" hidden="false" customHeight="true" outlineLevel="0" collapsed="false">
      <c r="A933" s="2"/>
      <c r="B933" s="2"/>
      <c r="C933" s="2"/>
      <c r="D933" s="2"/>
      <c r="E933" s="5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4"/>
      <c r="W933" s="2"/>
      <c r="X933" s="2"/>
      <c r="Y933" s="2"/>
      <c r="Z933" s="2"/>
      <c r="AA933" s="2"/>
      <c r="AB933" s="2"/>
      <c r="AC933" s="2"/>
    </row>
    <row r="934" customFormat="false" ht="12.75" hidden="false" customHeight="true" outlineLevel="0" collapsed="false">
      <c r="A934" s="2"/>
      <c r="B934" s="2"/>
      <c r="C934" s="2"/>
      <c r="D934" s="2"/>
      <c r="E934" s="5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4"/>
      <c r="W934" s="2"/>
      <c r="X934" s="2"/>
      <c r="Y934" s="2"/>
      <c r="Z934" s="2"/>
      <c r="AA934" s="2"/>
      <c r="AB934" s="2"/>
      <c r="AC934" s="2"/>
    </row>
    <row r="935" customFormat="false" ht="12.75" hidden="false" customHeight="true" outlineLevel="0" collapsed="false">
      <c r="A935" s="2"/>
      <c r="B935" s="2"/>
      <c r="C935" s="2"/>
      <c r="D935" s="2"/>
      <c r="E935" s="5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4"/>
      <c r="W935" s="2"/>
      <c r="X935" s="2"/>
      <c r="Y935" s="2"/>
      <c r="Z935" s="2"/>
      <c r="AA935" s="2"/>
      <c r="AB935" s="2"/>
      <c r="AC935" s="2"/>
    </row>
    <row r="936" customFormat="false" ht="12.75" hidden="false" customHeight="true" outlineLevel="0" collapsed="false">
      <c r="A936" s="2"/>
      <c r="B936" s="2"/>
      <c r="C936" s="2"/>
      <c r="D936" s="2"/>
      <c r="E936" s="5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4"/>
      <c r="W936" s="2"/>
      <c r="X936" s="2"/>
      <c r="Y936" s="2"/>
      <c r="Z936" s="2"/>
      <c r="AA936" s="2"/>
      <c r="AB936" s="2"/>
      <c r="AC936" s="2"/>
    </row>
    <row r="937" customFormat="false" ht="12.75" hidden="false" customHeight="true" outlineLevel="0" collapsed="false">
      <c r="A937" s="2"/>
      <c r="B937" s="2"/>
      <c r="C937" s="2"/>
      <c r="D937" s="2"/>
      <c r="E937" s="5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4"/>
      <c r="W937" s="2"/>
      <c r="X937" s="2"/>
      <c r="Y937" s="2"/>
      <c r="Z937" s="2"/>
      <c r="AA937" s="2"/>
      <c r="AB937" s="2"/>
      <c r="AC937" s="2"/>
    </row>
    <row r="938" customFormat="false" ht="12.75" hidden="false" customHeight="true" outlineLevel="0" collapsed="false">
      <c r="A938" s="2"/>
      <c r="B938" s="2"/>
      <c r="C938" s="2"/>
      <c r="D938" s="2"/>
      <c r="E938" s="5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4"/>
      <c r="W938" s="2"/>
      <c r="X938" s="2"/>
      <c r="Y938" s="2"/>
      <c r="Z938" s="2"/>
      <c r="AA938" s="2"/>
      <c r="AB938" s="2"/>
      <c r="AC938" s="2"/>
    </row>
    <row r="939" customFormat="false" ht="12.75" hidden="false" customHeight="true" outlineLevel="0" collapsed="false">
      <c r="A939" s="2"/>
      <c r="B939" s="2"/>
      <c r="C939" s="2"/>
      <c r="D939" s="2"/>
      <c r="E939" s="5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4"/>
      <c r="W939" s="2"/>
      <c r="X939" s="2"/>
      <c r="Y939" s="2"/>
      <c r="Z939" s="2"/>
      <c r="AA939" s="2"/>
      <c r="AB939" s="2"/>
      <c r="AC939" s="2"/>
    </row>
    <row r="940" customFormat="false" ht="12.75" hidden="false" customHeight="true" outlineLevel="0" collapsed="false">
      <c r="A940" s="2"/>
      <c r="B940" s="2"/>
      <c r="C940" s="2"/>
      <c r="D940" s="2"/>
      <c r="E940" s="5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4"/>
      <c r="W940" s="2"/>
      <c r="X940" s="2"/>
      <c r="Y940" s="2"/>
      <c r="Z940" s="2"/>
      <c r="AA940" s="2"/>
      <c r="AB940" s="2"/>
      <c r="AC940" s="2"/>
    </row>
    <row r="941" customFormat="false" ht="12.75" hidden="false" customHeight="true" outlineLevel="0" collapsed="false">
      <c r="A941" s="2"/>
      <c r="B941" s="2"/>
      <c r="C941" s="2"/>
      <c r="D941" s="2"/>
      <c r="E941" s="5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4"/>
      <c r="W941" s="2"/>
      <c r="X941" s="2"/>
      <c r="Y941" s="2"/>
      <c r="Z941" s="2"/>
      <c r="AA941" s="2"/>
      <c r="AB941" s="2"/>
      <c r="AC941" s="2"/>
    </row>
    <row r="942" customFormat="false" ht="12.75" hidden="false" customHeight="true" outlineLevel="0" collapsed="false">
      <c r="A942" s="2"/>
      <c r="B942" s="2"/>
      <c r="C942" s="2"/>
      <c r="D942" s="2"/>
      <c r="E942" s="5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4"/>
      <c r="W942" s="2"/>
      <c r="X942" s="2"/>
      <c r="Y942" s="2"/>
      <c r="Z942" s="2"/>
      <c r="AA942" s="2"/>
      <c r="AB942" s="2"/>
      <c r="AC942" s="2"/>
    </row>
    <row r="943" customFormat="false" ht="12.75" hidden="false" customHeight="true" outlineLevel="0" collapsed="false">
      <c r="A943" s="2"/>
      <c r="B943" s="2"/>
      <c r="C943" s="2"/>
      <c r="D943" s="2"/>
      <c r="E943" s="5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4"/>
      <c r="W943" s="2"/>
      <c r="X943" s="2"/>
      <c r="Y943" s="2"/>
      <c r="Z943" s="2"/>
      <c r="AA943" s="2"/>
      <c r="AB943" s="2"/>
      <c r="AC943" s="2"/>
    </row>
    <row r="944" customFormat="false" ht="12.75" hidden="false" customHeight="true" outlineLevel="0" collapsed="false">
      <c r="A944" s="2"/>
      <c r="B944" s="2"/>
      <c r="C944" s="2"/>
      <c r="D944" s="2"/>
      <c r="E944" s="5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4"/>
      <c r="W944" s="2"/>
      <c r="X944" s="2"/>
      <c r="Y944" s="2"/>
      <c r="Z944" s="2"/>
      <c r="AA944" s="2"/>
      <c r="AB944" s="2"/>
      <c r="AC944" s="2"/>
    </row>
    <row r="945" customFormat="false" ht="12.75" hidden="false" customHeight="true" outlineLevel="0" collapsed="false">
      <c r="A945" s="2"/>
      <c r="B945" s="2"/>
      <c r="C945" s="2"/>
      <c r="D945" s="2"/>
      <c r="E945" s="5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4"/>
      <c r="W945" s="2"/>
      <c r="X945" s="2"/>
      <c r="Y945" s="2"/>
      <c r="Z945" s="2"/>
      <c r="AA945" s="2"/>
      <c r="AB945" s="2"/>
      <c r="AC945" s="2"/>
    </row>
    <row r="946" customFormat="false" ht="12.75" hidden="false" customHeight="true" outlineLevel="0" collapsed="false">
      <c r="A946" s="2"/>
      <c r="B946" s="2"/>
      <c r="C946" s="2"/>
      <c r="D946" s="2"/>
      <c r="E946" s="5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4"/>
      <c r="W946" s="2"/>
      <c r="X946" s="2"/>
      <c r="Y946" s="2"/>
      <c r="Z946" s="2"/>
      <c r="AA946" s="2"/>
      <c r="AB946" s="2"/>
      <c r="AC946" s="2"/>
    </row>
    <row r="947" customFormat="false" ht="12.75" hidden="false" customHeight="true" outlineLevel="0" collapsed="false">
      <c r="A947" s="2"/>
      <c r="B947" s="2"/>
      <c r="C947" s="2"/>
      <c r="D947" s="2"/>
      <c r="E947" s="5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4"/>
      <c r="W947" s="2"/>
      <c r="X947" s="2"/>
      <c r="Y947" s="2"/>
      <c r="Z947" s="2"/>
      <c r="AA947" s="2"/>
      <c r="AB947" s="2"/>
      <c r="AC947" s="2"/>
    </row>
    <row r="948" customFormat="false" ht="12.75" hidden="false" customHeight="true" outlineLevel="0" collapsed="false">
      <c r="A948" s="2"/>
      <c r="B948" s="2"/>
      <c r="C948" s="2"/>
      <c r="D948" s="2"/>
      <c r="E948" s="5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4"/>
      <c r="W948" s="2"/>
      <c r="X948" s="2"/>
      <c r="Y948" s="2"/>
      <c r="Z948" s="2"/>
      <c r="AA948" s="2"/>
      <c r="AB948" s="2"/>
      <c r="AC948" s="2"/>
    </row>
    <row r="949" customFormat="false" ht="12.75" hidden="false" customHeight="true" outlineLevel="0" collapsed="false">
      <c r="A949" s="2"/>
      <c r="B949" s="2"/>
      <c r="C949" s="2"/>
      <c r="D949" s="2"/>
      <c r="E949" s="5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4"/>
      <c r="W949" s="2"/>
      <c r="X949" s="2"/>
      <c r="Y949" s="2"/>
      <c r="Z949" s="2"/>
      <c r="AA949" s="2"/>
      <c r="AB949" s="2"/>
      <c r="AC949" s="2"/>
    </row>
    <row r="950" customFormat="false" ht="12.75" hidden="false" customHeight="true" outlineLevel="0" collapsed="false">
      <c r="A950" s="2"/>
      <c r="B950" s="2"/>
      <c r="C950" s="2"/>
      <c r="D950" s="2"/>
      <c r="E950" s="5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4"/>
      <c r="W950" s="2"/>
      <c r="X950" s="2"/>
      <c r="Y950" s="2"/>
      <c r="Z950" s="2"/>
      <c r="AA950" s="2"/>
      <c r="AB950" s="2"/>
      <c r="AC950" s="2"/>
    </row>
    <row r="951" customFormat="false" ht="12.75" hidden="false" customHeight="true" outlineLevel="0" collapsed="false">
      <c r="A951" s="2"/>
      <c r="B951" s="2"/>
      <c r="C951" s="2"/>
      <c r="D951" s="2"/>
      <c r="E951" s="5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4"/>
      <c r="W951" s="2"/>
      <c r="X951" s="2"/>
      <c r="Y951" s="2"/>
      <c r="Z951" s="2"/>
      <c r="AA951" s="2"/>
      <c r="AB951" s="2"/>
      <c r="AC951" s="2"/>
    </row>
    <row r="952" customFormat="false" ht="12.75" hidden="false" customHeight="true" outlineLevel="0" collapsed="false">
      <c r="A952" s="2"/>
      <c r="B952" s="2"/>
      <c r="C952" s="2"/>
      <c r="D952" s="2"/>
      <c r="E952" s="5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4"/>
      <c r="W952" s="2"/>
      <c r="X952" s="2"/>
      <c r="Y952" s="2"/>
      <c r="Z952" s="2"/>
      <c r="AA952" s="2"/>
      <c r="AB952" s="2"/>
      <c r="AC952" s="2"/>
    </row>
    <row r="953" customFormat="false" ht="12.75" hidden="false" customHeight="true" outlineLevel="0" collapsed="false">
      <c r="A953" s="2"/>
      <c r="B953" s="2"/>
      <c r="C953" s="2"/>
      <c r="D953" s="2"/>
      <c r="E953" s="5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4"/>
      <c r="W953" s="2"/>
      <c r="X953" s="2"/>
      <c r="Y953" s="2"/>
      <c r="Z953" s="2"/>
      <c r="AA953" s="2"/>
      <c r="AB953" s="2"/>
      <c r="AC953" s="2"/>
    </row>
    <row r="954" customFormat="false" ht="12.75" hidden="false" customHeight="true" outlineLevel="0" collapsed="false">
      <c r="A954" s="2"/>
      <c r="B954" s="2"/>
      <c r="C954" s="2"/>
      <c r="D954" s="2"/>
      <c r="E954" s="5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4"/>
      <c r="W954" s="2"/>
      <c r="X954" s="2"/>
      <c r="Y954" s="2"/>
      <c r="Z954" s="2"/>
      <c r="AA954" s="2"/>
      <c r="AB954" s="2"/>
      <c r="AC954" s="2"/>
    </row>
    <row r="955" customFormat="false" ht="12.75" hidden="false" customHeight="true" outlineLevel="0" collapsed="false">
      <c r="A955" s="2"/>
      <c r="B955" s="2"/>
      <c r="C955" s="2"/>
      <c r="D955" s="2"/>
      <c r="E955" s="5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4"/>
      <c r="W955" s="2"/>
      <c r="X955" s="2"/>
      <c r="Y955" s="2"/>
      <c r="Z955" s="2"/>
      <c r="AA955" s="2"/>
      <c r="AB955" s="2"/>
      <c r="AC955" s="2"/>
    </row>
    <row r="956" customFormat="false" ht="12.75" hidden="false" customHeight="true" outlineLevel="0" collapsed="false">
      <c r="A956" s="2"/>
      <c r="B956" s="2"/>
      <c r="C956" s="2"/>
      <c r="D956" s="2"/>
      <c r="E956" s="5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4"/>
      <c r="W956" s="2"/>
      <c r="X956" s="2"/>
      <c r="Y956" s="2"/>
      <c r="Z956" s="2"/>
      <c r="AA956" s="2"/>
      <c r="AB956" s="2"/>
      <c r="AC956" s="2"/>
    </row>
    <row r="957" customFormat="false" ht="12.75" hidden="false" customHeight="true" outlineLevel="0" collapsed="false">
      <c r="A957" s="2"/>
      <c r="B957" s="2"/>
      <c r="C957" s="2"/>
      <c r="D957" s="2"/>
      <c r="E957" s="5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4"/>
      <c r="W957" s="2"/>
      <c r="X957" s="2"/>
      <c r="Y957" s="2"/>
      <c r="Z957" s="2"/>
      <c r="AA957" s="2"/>
      <c r="AB957" s="2"/>
      <c r="AC957" s="2"/>
    </row>
    <row r="958" customFormat="false" ht="12.75" hidden="false" customHeight="true" outlineLevel="0" collapsed="false">
      <c r="A958" s="2"/>
      <c r="B958" s="2"/>
      <c r="C958" s="2"/>
      <c r="D958" s="2"/>
      <c r="E958" s="5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4"/>
      <c r="W958" s="2"/>
      <c r="X958" s="2"/>
      <c r="Y958" s="2"/>
      <c r="Z958" s="2"/>
      <c r="AA958" s="2"/>
      <c r="AB958" s="2"/>
      <c r="AC958" s="2"/>
    </row>
    <row r="959" customFormat="false" ht="12.75" hidden="false" customHeight="true" outlineLevel="0" collapsed="false">
      <c r="A959" s="2"/>
      <c r="B959" s="2"/>
      <c r="C959" s="2"/>
      <c r="D959" s="2"/>
      <c r="E959" s="5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4"/>
      <c r="W959" s="2"/>
      <c r="X959" s="2"/>
      <c r="Y959" s="2"/>
      <c r="Z959" s="2"/>
      <c r="AA959" s="2"/>
      <c r="AB959" s="2"/>
      <c r="AC959" s="2"/>
    </row>
    <row r="960" customFormat="false" ht="12.75" hidden="false" customHeight="true" outlineLevel="0" collapsed="false">
      <c r="A960" s="2"/>
      <c r="B960" s="2"/>
      <c r="C960" s="2"/>
      <c r="D960" s="2"/>
      <c r="E960" s="5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4"/>
      <c r="W960" s="2"/>
      <c r="X960" s="2"/>
      <c r="Y960" s="2"/>
      <c r="Z960" s="2"/>
      <c r="AA960" s="2"/>
      <c r="AB960" s="2"/>
      <c r="AC960" s="2"/>
    </row>
    <row r="961" customFormat="false" ht="12.75" hidden="false" customHeight="true" outlineLevel="0" collapsed="false">
      <c r="A961" s="2"/>
      <c r="B961" s="2"/>
      <c r="C961" s="2"/>
      <c r="D961" s="2"/>
      <c r="E961" s="5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4"/>
      <c r="W961" s="2"/>
      <c r="X961" s="2"/>
      <c r="Y961" s="2"/>
      <c r="Z961" s="2"/>
      <c r="AA961" s="2"/>
      <c r="AB961" s="2"/>
      <c r="AC961" s="2"/>
    </row>
    <row r="962" customFormat="false" ht="12.75" hidden="false" customHeight="true" outlineLevel="0" collapsed="false">
      <c r="A962" s="2"/>
      <c r="B962" s="2"/>
      <c r="C962" s="2"/>
      <c r="D962" s="2"/>
      <c r="E962" s="5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4"/>
      <c r="W962" s="2"/>
      <c r="X962" s="2"/>
      <c r="Y962" s="2"/>
      <c r="Z962" s="2"/>
      <c r="AA962" s="2"/>
      <c r="AB962" s="2"/>
      <c r="AC962" s="2"/>
    </row>
    <row r="963" customFormat="false" ht="12.75" hidden="false" customHeight="true" outlineLevel="0" collapsed="false">
      <c r="A963" s="2"/>
      <c r="B963" s="2"/>
      <c r="C963" s="2"/>
      <c r="D963" s="2"/>
      <c r="E963" s="5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4"/>
      <c r="W963" s="2"/>
      <c r="X963" s="2"/>
      <c r="Y963" s="2"/>
      <c r="Z963" s="2"/>
      <c r="AA963" s="2"/>
      <c r="AB963" s="2"/>
      <c r="AC963" s="2"/>
    </row>
    <row r="964" customFormat="false" ht="12.75" hidden="false" customHeight="true" outlineLevel="0" collapsed="false">
      <c r="A964" s="2"/>
      <c r="B964" s="2"/>
      <c r="C964" s="2"/>
      <c r="D964" s="2"/>
      <c r="E964" s="5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4"/>
      <c r="W964" s="2"/>
      <c r="X964" s="2"/>
      <c r="Y964" s="2"/>
      <c r="Z964" s="2"/>
      <c r="AA964" s="2"/>
      <c r="AB964" s="2"/>
      <c r="AC964" s="2"/>
    </row>
    <row r="965" customFormat="false" ht="12.75" hidden="false" customHeight="true" outlineLevel="0" collapsed="false">
      <c r="A965" s="2"/>
      <c r="B965" s="2"/>
      <c r="C965" s="2"/>
      <c r="D965" s="2"/>
      <c r="E965" s="5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4"/>
      <c r="W965" s="2"/>
      <c r="X965" s="2"/>
      <c r="Y965" s="2"/>
      <c r="Z965" s="2"/>
      <c r="AA965" s="2"/>
      <c r="AB965" s="2"/>
      <c r="AC965" s="2"/>
    </row>
    <row r="966" customFormat="false" ht="12.75" hidden="false" customHeight="true" outlineLevel="0" collapsed="false">
      <c r="A966" s="2"/>
      <c r="B966" s="2"/>
      <c r="C966" s="2"/>
      <c r="D966" s="2"/>
      <c r="E966" s="5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4"/>
      <c r="W966" s="2"/>
      <c r="X966" s="2"/>
      <c r="Y966" s="2"/>
      <c r="Z966" s="2"/>
      <c r="AA966" s="2"/>
      <c r="AB966" s="2"/>
      <c r="AC966" s="2"/>
    </row>
    <row r="967" customFormat="false" ht="12.75" hidden="false" customHeight="true" outlineLevel="0" collapsed="false">
      <c r="A967" s="2"/>
      <c r="B967" s="2"/>
      <c r="C967" s="2"/>
      <c r="D967" s="2"/>
      <c r="E967" s="5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4"/>
      <c r="W967" s="2"/>
      <c r="X967" s="2"/>
      <c r="Y967" s="2"/>
      <c r="Z967" s="2"/>
      <c r="AA967" s="2"/>
      <c r="AB967" s="2"/>
      <c r="AC967" s="2"/>
    </row>
    <row r="968" customFormat="false" ht="12.75" hidden="false" customHeight="true" outlineLevel="0" collapsed="false">
      <c r="A968" s="2"/>
      <c r="B968" s="2"/>
      <c r="C968" s="2"/>
      <c r="D968" s="2"/>
      <c r="E968" s="5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4"/>
      <c r="W968" s="2"/>
      <c r="X968" s="2"/>
      <c r="Y968" s="2"/>
      <c r="Z968" s="2"/>
      <c r="AA968" s="2"/>
      <c r="AB968" s="2"/>
      <c r="AC968" s="2"/>
    </row>
    <row r="969" customFormat="false" ht="12.75" hidden="false" customHeight="true" outlineLevel="0" collapsed="false">
      <c r="A969" s="2"/>
      <c r="B969" s="2"/>
      <c r="C969" s="2"/>
      <c r="D969" s="2"/>
      <c r="E969" s="5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4"/>
      <c r="W969" s="2"/>
      <c r="X969" s="2"/>
      <c r="Y969" s="2"/>
      <c r="Z969" s="2"/>
      <c r="AA969" s="2"/>
      <c r="AB969" s="2"/>
      <c r="AC969" s="2"/>
    </row>
    <row r="970" customFormat="false" ht="12.75" hidden="false" customHeight="true" outlineLevel="0" collapsed="false">
      <c r="A970" s="2"/>
      <c r="B970" s="2"/>
      <c r="C970" s="2"/>
      <c r="D970" s="2"/>
      <c r="E970" s="5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4"/>
      <c r="W970" s="2"/>
      <c r="X970" s="2"/>
      <c r="Y970" s="2"/>
      <c r="Z970" s="2"/>
      <c r="AA970" s="2"/>
      <c r="AB970" s="2"/>
      <c r="AC970" s="2"/>
    </row>
    <row r="971" customFormat="false" ht="12.75" hidden="false" customHeight="true" outlineLevel="0" collapsed="false">
      <c r="A971" s="2"/>
      <c r="B971" s="2"/>
      <c r="C971" s="2"/>
      <c r="D971" s="2"/>
      <c r="E971" s="5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4"/>
      <c r="W971" s="2"/>
      <c r="X971" s="2"/>
      <c r="Y971" s="2"/>
      <c r="Z971" s="2"/>
      <c r="AA971" s="2"/>
      <c r="AB971" s="2"/>
      <c r="AC971" s="2"/>
    </row>
    <row r="972" customFormat="false" ht="12.75" hidden="false" customHeight="true" outlineLevel="0" collapsed="false">
      <c r="A972" s="2"/>
      <c r="B972" s="2"/>
      <c r="C972" s="2"/>
      <c r="D972" s="2"/>
      <c r="E972" s="5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4"/>
      <c r="W972" s="2"/>
      <c r="X972" s="2"/>
      <c r="Y972" s="2"/>
      <c r="Z972" s="2"/>
      <c r="AA972" s="2"/>
      <c r="AB972" s="2"/>
      <c r="AC972" s="2"/>
    </row>
    <row r="973" customFormat="false" ht="12.75" hidden="false" customHeight="true" outlineLevel="0" collapsed="false">
      <c r="A973" s="2"/>
      <c r="B973" s="2"/>
      <c r="C973" s="2"/>
      <c r="D973" s="2"/>
      <c r="E973" s="5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4"/>
      <c r="W973" s="2"/>
      <c r="X973" s="2"/>
      <c r="Y973" s="2"/>
      <c r="Z973" s="2"/>
      <c r="AA973" s="2"/>
      <c r="AB973" s="2"/>
      <c r="AC973" s="2"/>
    </row>
    <row r="974" customFormat="false" ht="12.75" hidden="false" customHeight="true" outlineLevel="0" collapsed="false">
      <c r="A974" s="2"/>
      <c r="B974" s="2"/>
      <c r="C974" s="2"/>
      <c r="D974" s="2"/>
      <c r="E974" s="5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4"/>
      <c r="W974" s="2"/>
      <c r="X974" s="2"/>
      <c r="Y974" s="2"/>
      <c r="Z974" s="2"/>
      <c r="AA974" s="2"/>
      <c r="AB974" s="2"/>
      <c r="AC974" s="2"/>
    </row>
    <row r="975" customFormat="false" ht="12.75" hidden="false" customHeight="true" outlineLevel="0" collapsed="false">
      <c r="A975" s="2"/>
      <c r="B975" s="2"/>
      <c r="C975" s="2"/>
      <c r="D975" s="2"/>
      <c r="E975" s="5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4"/>
      <c r="W975" s="2"/>
      <c r="X975" s="2"/>
      <c r="Y975" s="2"/>
      <c r="Z975" s="2"/>
      <c r="AA975" s="2"/>
      <c r="AB975" s="2"/>
      <c r="AC975" s="2"/>
    </row>
    <row r="976" customFormat="false" ht="12.75" hidden="false" customHeight="true" outlineLevel="0" collapsed="false">
      <c r="A976" s="2"/>
      <c r="B976" s="2"/>
      <c r="C976" s="2"/>
      <c r="D976" s="2"/>
      <c r="E976" s="5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4"/>
      <c r="W976" s="2"/>
      <c r="X976" s="2"/>
      <c r="Y976" s="2"/>
      <c r="Z976" s="2"/>
      <c r="AA976" s="2"/>
      <c r="AB976" s="2"/>
      <c r="AC976" s="2"/>
    </row>
    <row r="977" customFormat="false" ht="12.75" hidden="false" customHeight="true" outlineLevel="0" collapsed="false">
      <c r="A977" s="2"/>
      <c r="B977" s="2"/>
      <c r="C977" s="2"/>
      <c r="D977" s="2"/>
      <c r="E977" s="5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4"/>
      <c r="W977" s="2"/>
      <c r="X977" s="2"/>
      <c r="Y977" s="2"/>
      <c r="Z977" s="2"/>
      <c r="AA977" s="2"/>
      <c r="AB977" s="2"/>
      <c r="AC977" s="2"/>
    </row>
    <row r="978" customFormat="false" ht="12.75" hidden="false" customHeight="true" outlineLevel="0" collapsed="false">
      <c r="A978" s="2"/>
      <c r="B978" s="2"/>
      <c r="C978" s="2"/>
      <c r="D978" s="2"/>
      <c r="E978" s="5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4"/>
      <c r="W978" s="2"/>
      <c r="X978" s="2"/>
      <c r="Y978" s="2"/>
      <c r="Z978" s="2"/>
      <c r="AA978" s="2"/>
      <c r="AB978" s="2"/>
      <c r="AC978" s="2"/>
    </row>
    <row r="979" customFormat="false" ht="12.75" hidden="false" customHeight="true" outlineLevel="0" collapsed="false">
      <c r="A979" s="2"/>
      <c r="B979" s="2"/>
      <c r="C979" s="2"/>
      <c r="D979" s="2"/>
      <c r="E979" s="5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4"/>
      <c r="W979" s="2"/>
      <c r="X979" s="2"/>
      <c r="Y979" s="2"/>
      <c r="Z979" s="2"/>
      <c r="AA979" s="2"/>
      <c r="AB979" s="2"/>
      <c r="AC979" s="2"/>
    </row>
    <row r="980" customFormat="false" ht="12.75" hidden="false" customHeight="true" outlineLevel="0" collapsed="false">
      <c r="A980" s="2"/>
      <c r="B980" s="2"/>
      <c r="C980" s="2"/>
      <c r="D980" s="2"/>
      <c r="E980" s="5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4"/>
      <c r="W980" s="2"/>
      <c r="X980" s="2"/>
      <c r="Y980" s="2"/>
      <c r="Z980" s="2"/>
      <c r="AA980" s="2"/>
      <c r="AB980" s="2"/>
      <c r="AC980" s="2"/>
    </row>
    <row r="981" customFormat="false" ht="12.75" hidden="false" customHeight="true" outlineLevel="0" collapsed="false">
      <c r="A981" s="2"/>
      <c r="B981" s="2"/>
      <c r="C981" s="2"/>
      <c r="D981" s="2"/>
      <c r="E981" s="5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4"/>
      <c r="W981" s="2"/>
      <c r="X981" s="2"/>
      <c r="Y981" s="2"/>
      <c r="Z981" s="2"/>
      <c r="AA981" s="2"/>
      <c r="AB981" s="2"/>
      <c r="AC981" s="2"/>
    </row>
    <row r="982" customFormat="false" ht="12.75" hidden="false" customHeight="true" outlineLevel="0" collapsed="false">
      <c r="A982" s="2"/>
      <c r="B982" s="2"/>
      <c r="C982" s="2"/>
      <c r="D982" s="2"/>
      <c r="E982" s="5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4"/>
      <c r="W982" s="2"/>
      <c r="X982" s="2"/>
      <c r="Y982" s="2"/>
      <c r="Z982" s="2"/>
      <c r="AA982" s="2"/>
      <c r="AB982" s="2"/>
      <c r="AC982" s="2"/>
    </row>
    <row r="983" customFormat="false" ht="12.75" hidden="false" customHeight="true" outlineLevel="0" collapsed="false">
      <c r="A983" s="2"/>
      <c r="B983" s="2"/>
      <c r="C983" s="2"/>
      <c r="D983" s="2"/>
      <c r="E983" s="5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4"/>
      <c r="W983" s="2"/>
      <c r="X983" s="2"/>
      <c r="Y983" s="2"/>
      <c r="Z983" s="2"/>
      <c r="AA983" s="2"/>
      <c r="AB983" s="2"/>
      <c r="AC983" s="2"/>
    </row>
    <row r="984" customFormat="false" ht="12.75" hidden="false" customHeight="true" outlineLevel="0" collapsed="false">
      <c r="A984" s="2"/>
      <c r="B984" s="2"/>
      <c r="C984" s="2"/>
      <c r="D984" s="2"/>
      <c r="E984" s="5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4"/>
      <c r="W984" s="2"/>
      <c r="X984" s="2"/>
      <c r="Y984" s="2"/>
      <c r="Z984" s="2"/>
      <c r="AA984" s="2"/>
      <c r="AB984" s="2"/>
      <c r="AC984" s="2"/>
    </row>
    <row r="985" customFormat="false" ht="12.75" hidden="false" customHeight="true" outlineLevel="0" collapsed="false">
      <c r="A985" s="2"/>
      <c r="B985" s="2"/>
      <c r="C985" s="2"/>
      <c r="D985" s="2"/>
      <c r="E985" s="5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4"/>
      <c r="W985" s="2"/>
      <c r="X985" s="2"/>
      <c r="Y985" s="2"/>
      <c r="Z985" s="2"/>
      <c r="AA985" s="2"/>
      <c r="AB985" s="2"/>
      <c r="AC985" s="2"/>
    </row>
    <row r="986" customFormat="false" ht="12.75" hidden="false" customHeight="true" outlineLevel="0" collapsed="false">
      <c r="A986" s="2"/>
      <c r="B986" s="2"/>
      <c r="C986" s="2"/>
      <c r="D986" s="2"/>
      <c r="E986" s="5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4"/>
      <c r="W986" s="2"/>
      <c r="X986" s="2"/>
      <c r="Y986" s="2"/>
      <c r="Z986" s="2"/>
      <c r="AA986" s="2"/>
      <c r="AB986" s="2"/>
      <c r="AC986" s="2"/>
    </row>
    <row r="987" customFormat="false" ht="12.75" hidden="false" customHeight="true" outlineLevel="0" collapsed="false">
      <c r="A987" s="2"/>
      <c r="B987" s="2"/>
      <c r="C987" s="2"/>
      <c r="D987" s="2"/>
      <c r="E987" s="5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4"/>
      <c r="W987" s="2"/>
      <c r="X987" s="2"/>
      <c r="Y987" s="2"/>
      <c r="Z987" s="2"/>
      <c r="AA987" s="2"/>
      <c r="AB987" s="2"/>
      <c r="AC987" s="2"/>
    </row>
    <row r="988" customFormat="false" ht="12.75" hidden="false" customHeight="true" outlineLevel="0" collapsed="false">
      <c r="A988" s="2"/>
      <c r="B988" s="2"/>
      <c r="C988" s="2"/>
      <c r="D988" s="2"/>
      <c r="E988" s="5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4"/>
      <c r="W988" s="2"/>
      <c r="X988" s="2"/>
      <c r="Y988" s="2"/>
      <c r="Z988" s="2"/>
      <c r="AA988" s="2"/>
      <c r="AB988" s="2"/>
      <c r="AC988" s="2"/>
    </row>
    <row r="989" customFormat="false" ht="12.75" hidden="false" customHeight="true" outlineLevel="0" collapsed="false">
      <c r="A989" s="2"/>
      <c r="B989" s="2"/>
      <c r="C989" s="2"/>
      <c r="D989" s="2"/>
      <c r="E989" s="5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4"/>
      <c r="W989" s="2"/>
      <c r="X989" s="2"/>
      <c r="Y989" s="2"/>
      <c r="Z989" s="2"/>
      <c r="AA989" s="2"/>
      <c r="AB989" s="2"/>
      <c r="AC989" s="2"/>
    </row>
    <row r="990" customFormat="false" ht="12.75" hidden="false" customHeight="true" outlineLevel="0" collapsed="false">
      <c r="A990" s="2"/>
      <c r="B990" s="2"/>
      <c r="C990" s="2"/>
      <c r="D990" s="2"/>
      <c r="E990" s="5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4"/>
      <c r="W990" s="2"/>
      <c r="X990" s="2"/>
      <c r="Y990" s="2"/>
      <c r="Z990" s="2"/>
      <c r="AA990" s="2"/>
      <c r="AB990" s="2"/>
      <c r="AC990" s="2"/>
    </row>
    <row r="991" customFormat="false" ht="12.75" hidden="false" customHeight="true" outlineLevel="0" collapsed="false">
      <c r="A991" s="2"/>
      <c r="B991" s="2"/>
      <c r="C991" s="2"/>
      <c r="D991" s="2"/>
      <c r="E991" s="5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4"/>
      <c r="W991" s="2"/>
      <c r="X991" s="2"/>
      <c r="Y991" s="2"/>
      <c r="Z991" s="2"/>
      <c r="AA991" s="2"/>
      <c r="AB991" s="2"/>
      <c r="AC991" s="2"/>
    </row>
    <row r="992" customFormat="false" ht="12.75" hidden="false" customHeight="true" outlineLevel="0" collapsed="false">
      <c r="A992" s="2"/>
      <c r="B992" s="2"/>
      <c r="C992" s="2"/>
      <c r="D992" s="2"/>
      <c r="E992" s="5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4"/>
      <c r="W992" s="2"/>
      <c r="X992" s="2"/>
      <c r="Y992" s="2"/>
      <c r="Z992" s="2"/>
      <c r="AA992" s="2"/>
      <c r="AB992" s="2"/>
      <c r="AC992" s="2"/>
    </row>
    <row r="993" customFormat="false" ht="12.75" hidden="false" customHeight="true" outlineLevel="0" collapsed="false">
      <c r="A993" s="2"/>
      <c r="B993" s="2"/>
      <c r="C993" s="2"/>
      <c r="D993" s="2"/>
      <c r="E993" s="5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4"/>
      <c r="W993" s="2"/>
      <c r="X993" s="2"/>
      <c r="Y993" s="2"/>
      <c r="Z993" s="2"/>
      <c r="AA993" s="2"/>
      <c r="AB993" s="2"/>
      <c r="AC993" s="2"/>
    </row>
    <row r="994" customFormat="false" ht="12.75" hidden="false" customHeight="true" outlineLevel="0" collapsed="false">
      <c r="A994" s="2"/>
      <c r="B994" s="2"/>
      <c r="C994" s="2"/>
      <c r="D994" s="2"/>
      <c r="E994" s="5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4"/>
      <c r="W994" s="2"/>
      <c r="X994" s="2"/>
      <c r="Y994" s="2"/>
      <c r="Z994" s="2"/>
      <c r="AA994" s="2"/>
      <c r="AB994" s="2"/>
      <c r="AC994" s="2"/>
    </row>
    <row r="995" customFormat="false" ht="12.75" hidden="false" customHeight="true" outlineLevel="0" collapsed="false">
      <c r="A995" s="2"/>
      <c r="B995" s="2"/>
      <c r="C995" s="2"/>
      <c r="D995" s="2"/>
      <c r="E995" s="5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4"/>
      <c r="W995" s="2"/>
      <c r="X995" s="2"/>
      <c r="Y995" s="2"/>
      <c r="Z995" s="2"/>
      <c r="AA995" s="2"/>
      <c r="AB995" s="2"/>
      <c r="AC995" s="2"/>
    </row>
    <row r="996" customFormat="false" ht="12.75" hidden="false" customHeight="true" outlineLevel="0" collapsed="false">
      <c r="A996" s="2"/>
      <c r="B996" s="2"/>
      <c r="C996" s="2"/>
      <c r="D996" s="2"/>
      <c r="E996" s="5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4"/>
      <c r="W996" s="2"/>
      <c r="X996" s="2"/>
      <c r="Y996" s="2"/>
      <c r="Z996" s="2"/>
      <c r="AA996" s="2"/>
      <c r="AB996" s="2"/>
      <c r="AC996" s="2"/>
    </row>
    <row r="997" customFormat="false" ht="12.75" hidden="false" customHeight="true" outlineLevel="0" collapsed="false">
      <c r="A997" s="2"/>
      <c r="B997" s="2"/>
      <c r="C997" s="2"/>
      <c r="D997" s="2"/>
      <c r="E997" s="5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4"/>
      <c r="W997" s="2"/>
      <c r="X997" s="2"/>
      <c r="Y997" s="2"/>
      <c r="Z997" s="2"/>
      <c r="AA997" s="2"/>
      <c r="AB997" s="2"/>
      <c r="AC997" s="2"/>
    </row>
    <row r="998" customFormat="false" ht="12.75" hidden="false" customHeight="true" outlineLevel="0" collapsed="false">
      <c r="A998" s="2"/>
      <c r="B998" s="2"/>
      <c r="C998" s="2"/>
      <c r="D998" s="2"/>
      <c r="E998" s="5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4"/>
      <c r="W998" s="2"/>
      <c r="X998" s="2"/>
      <c r="Y998" s="2"/>
      <c r="Z998" s="2"/>
      <c r="AA998" s="2"/>
      <c r="AB998" s="2"/>
      <c r="AC998" s="2"/>
    </row>
    <row r="999" customFormat="false" ht="12.75" hidden="false" customHeight="true" outlineLevel="0" collapsed="false">
      <c r="A999" s="2"/>
      <c r="B999" s="2"/>
      <c r="C999" s="2"/>
      <c r="D999" s="2"/>
      <c r="E999" s="5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4"/>
      <c r="W999" s="2"/>
      <c r="X999" s="2"/>
      <c r="Y999" s="2"/>
      <c r="Z999" s="2"/>
      <c r="AA999" s="2"/>
      <c r="AB999" s="2"/>
      <c r="AC999" s="2"/>
    </row>
    <row r="1000" customFormat="false" ht="12.75" hidden="false" customHeight="true" outlineLevel="0" collapsed="false">
      <c r="A1000" s="2"/>
      <c r="B1000" s="2"/>
      <c r="C1000" s="2"/>
      <c r="D1000" s="2"/>
      <c r="E1000" s="5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4"/>
      <c r="W1000" s="2"/>
      <c r="X1000" s="2"/>
      <c r="Y1000" s="2"/>
      <c r="Z1000" s="2"/>
      <c r="AA1000" s="2"/>
      <c r="AB1000" s="2"/>
      <c r="AC1000" s="2"/>
    </row>
    <row r="1001" customFormat="false" ht="12.75" hidden="false" customHeight="true" outlineLevel="0" collapsed="false">
      <c r="A1001" s="2"/>
      <c r="B1001" s="2"/>
      <c r="C1001" s="2"/>
      <c r="D1001" s="2"/>
      <c r="E1001" s="5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4"/>
      <c r="W1001" s="2"/>
      <c r="X1001" s="2"/>
      <c r="Y1001" s="2"/>
      <c r="Z1001" s="2"/>
      <c r="AA1001" s="2"/>
      <c r="AB1001" s="2"/>
      <c r="AC1001" s="2"/>
    </row>
    <row r="1002" customFormat="false" ht="12.75" hidden="false" customHeight="true" outlineLevel="0" collapsed="false">
      <c r="A1002" s="2"/>
      <c r="B1002" s="2"/>
      <c r="C1002" s="2"/>
      <c r="D1002" s="2"/>
      <c r="E1002" s="5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4"/>
      <c r="W1002" s="2"/>
      <c r="X1002" s="2"/>
      <c r="Y1002" s="2"/>
      <c r="Z1002" s="2"/>
      <c r="AA1002" s="2"/>
      <c r="AB1002" s="2"/>
      <c r="AC1002" s="2"/>
    </row>
    <row r="1003" customFormat="false" ht="12.75" hidden="false" customHeight="true" outlineLevel="0" collapsed="false">
      <c r="A1003" s="2"/>
      <c r="B1003" s="2"/>
      <c r="C1003" s="2"/>
      <c r="D1003" s="2"/>
      <c r="E1003" s="5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4"/>
      <c r="W1003" s="2"/>
      <c r="X1003" s="2"/>
      <c r="Y1003" s="2"/>
      <c r="Z1003" s="2"/>
      <c r="AA1003" s="2"/>
      <c r="AB1003" s="2"/>
      <c r="AC1003" s="2"/>
    </row>
    <row r="1004" customFormat="false" ht="12.75" hidden="false" customHeight="true" outlineLevel="0" collapsed="false">
      <c r="A1004" s="2"/>
      <c r="B1004" s="2"/>
      <c r="C1004" s="2"/>
      <c r="D1004" s="2"/>
      <c r="E1004" s="5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4"/>
      <c r="W1004" s="2"/>
      <c r="X1004" s="2"/>
      <c r="Y1004" s="2"/>
      <c r="Z1004" s="2"/>
      <c r="AA1004" s="2"/>
      <c r="AB1004" s="2"/>
      <c r="AC1004" s="2"/>
    </row>
    <row r="1005" customFormat="false" ht="12.75" hidden="false" customHeight="true" outlineLevel="0" collapsed="false">
      <c r="A1005" s="2"/>
      <c r="B1005" s="2"/>
      <c r="C1005" s="2"/>
      <c r="D1005" s="2"/>
      <c r="E1005" s="5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4"/>
      <c r="W1005" s="2"/>
      <c r="X1005" s="2"/>
      <c r="Y1005" s="2"/>
      <c r="Z1005" s="2"/>
      <c r="AA1005" s="2"/>
      <c r="AB1005" s="2"/>
      <c r="AC1005" s="2"/>
    </row>
    <row r="1006" customFormat="false" ht="12.75" hidden="false" customHeight="true" outlineLevel="0" collapsed="false">
      <c r="A1006" s="2"/>
      <c r="B1006" s="2"/>
      <c r="C1006" s="2"/>
      <c r="D1006" s="2"/>
      <c r="E1006" s="5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4"/>
      <c r="W1006" s="2"/>
      <c r="X1006" s="2"/>
      <c r="Y1006" s="2"/>
      <c r="Z1006" s="2"/>
      <c r="AA1006" s="2"/>
      <c r="AB1006" s="2"/>
      <c r="AC1006" s="2"/>
    </row>
    <row r="1007" customFormat="false" ht="12.75" hidden="false" customHeight="true" outlineLevel="0" collapsed="false">
      <c r="A1007" s="2"/>
      <c r="B1007" s="2"/>
      <c r="C1007" s="2"/>
      <c r="D1007" s="2"/>
      <c r="E1007" s="5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4"/>
      <c r="W1007" s="2"/>
      <c r="X1007" s="2"/>
      <c r="Y1007" s="2"/>
      <c r="Z1007" s="2"/>
      <c r="AA1007" s="2"/>
      <c r="AB1007" s="2"/>
      <c r="AC1007" s="2"/>
    </row>
    <row r="1008" customFormat="false" ht="12.75" hidden="false" customHeight="true" outlineLevel="0" collapsed="false">
      <c r="A1008" s="2"/>
      <c r="B1008" s="2"/>
      <c r="C1008" s="2"/>
      <c r="D1008" s="2"/>
      <c r="E1008" s="5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4"/>
      <c r="W1008" s="2"/>
      <c r="X1008" s="2"/>
      <c r="Y1008" s="2"/>
      <c r="Z1008" s="2"/>
      <c r="AA1008" s="2"/>
      <c r="AB1008" s="2"/>
      <c r="AC1008" s="2"/>
    </row>
    <row r="1009" customFormat="false" ht="12.75" hidden="false" customHeight="true" outlineLevel="0" collapsed="false">
      <c r="A1009" s="2"/>
      <c r="B1009" s="2"/>
      <c r="C1009" s="2"/>
      <c r="D1009" s="2"/>
      <c r="E1009" s="5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4"/>
      <c r="W1009" s="2"/>
      <c r="X1009" s="2"/>
      <c r="Y1009" s="2"/>
      <c r="Z1009" s="2"/>
      <c r="AA1009" s="2"/>
      <c r="AB1009" s="2"/>
      <c r="AC1009" s="2"/>
    </row>
  </sheetData>
  <mergeCells count="77">
    <mergeCell ref="A1:W1"/>
    <mergeCell ref="A2:W2"/>
    <mergeCell ref="A3:W3"/>
    <mergeCell ref="A5:F5"/>
    <mergeCell ref="G5:Q5"/>
    <mergeCell ref="S5:W5"/>
    <mergeCell ref="A6:A7"/>
    <mergeCell ref="B6:B7"/>
    <mergeCell ref="C6:C7"/>
    <mergeCell ref="D6:D7"/>
    <mergeCell ref="E6:E7"/>
    <mergeCell ref="F6:F7"/>
    <mergeCell ref="G6:K6"/>
    <mergeCell ref="M6:Q6"/>
    <mergeCell ref="S6:S7"/>
    <mergeCell ref="T6:T7"/>
    <mergeCell ref="U6:U7"/>
    <mergeCell ref="V6:V7"/>
    <mergeCell ref="W6:W7"/>
    <mergeCell ref="A8:W8"/>
    <mergeCell ref="A10:W10"/>
    <mergeCell ref="A12:W12"/>
    <mergeCell ref="A14:W14"/>
    <mergeCell ref="A17:W17"/>
    <mergeCell ref="A19:W19"/>
    <mergeCell ref="A21:W21"/>
    <mergeCell ref="A34:W34"/>
    <mergeCell ref="A35:W35"/>
    <mergeCell ref="A36:W36"/>
    <mergeCell ref="A38:F38"/>
    <mergeCell ref="G38:Q38"/>
    <mergeCell ref="S38:W38"/>
    <mergeCell ref="A39:A40"/>
    <mergeCell ref="B39:B40"/>
    <mergeCell ref="C39:C40"/>
    <mergeCell ref="D39:D40"/>
    <mergeCell ref="E39:E40"/>
    <mergeCell ref="F39:F40"/>
    <mergeCell ref="G39:K39"/>
    <mergeCell ref="M39:Q39"/>
    <mergeCell ref="S39:S40"/>
    <mergeCell ref="T39:T40"/>
    <mergeCell ref="U39:U40"/>
    <mergeCell ref="V39:V40"/>
    <mergeCell ref="W39:W40"/>
    <mergeCell ref="A41:W41"/>
    <mergeCell ref="A43:W43"/>
    <mergeCell ref="A47:W47"/>
    <mergeCell ref="A60:W60"/>
    <mergeCell ref="A61:W61"/>
    <mergeCell ref="A62:W62"/>
    <mergeCell ref="A64:F64"/>
    <mergeCell ref="G64:Q64"/>
    <mergeCell ref="S64:W64"/>
    <mergeCell ref="A65:A66"/>
    <mergeCell ref="B65:B66"/>
    <mergeCell ref="C65:C66"/>
    <mergeCell ref="D65:D66"/>
    <mergeCell ref="E65:E66"/>
    <mergeCell ref="F65:F66"/>
    <mergeCell ref="G65:K65"/>
    <mergeCell ref="M65:Q65"/>
    <mergeCell ref="S65:S66"/>
    <mergeCell ref="T65:T66"/>
    <mergeCell ref="U65:U66"/>
    <mergeCell ref="V65:V66"/>
    <mergeCell ref="W65:W66"/>
    <mergeCell ref="A67:W67"/>
    <mergeCell ref="A71:W71"/>
    <mergeCell ref="A74:W74"/>
    <mergeCell ref="A77:W77"/>
    <mergeCell ref="A79:W79"/>
    <mergeCell ref="A81:W81"/>
    <mergeCell ref="A94:C94"/>
    <mergeCell ref="A105:C105"/>
    <mergeCell ref="A126:C126"/>
    <mergeCell ref="A131:C131"/>
  </mergeCells>
  <conditionalFormatting sqref="G9">
    <cfRule type="expression" priority="2" aboveAverage="0" equalAverage="0" bottom="0" percent="0" rank="0" text="" dxfId="0">
      <formula>H9="x"</formula>
    </cfRule>
  </conditionalFormatting>
  <conditionalFormatting sqref="G9">
    <cfRule type="expression" priority="3" aboveAverage="0" equalAverage="0" bottom="0" percent="0" rank="0" text="" dxfId="1">
      <formula>H9="o"</formula>
    </cfRule>
  </conditionalFormatting>
  <conditionalFormatting sqref="G9">
    <cfRule type="expression" priority="4" aboveAverage="0" equalAverage="0" bottom="0" percent="0" rank="0" text="" dxfId="2">
      <formula>H9="r"</formula>
    </cfRule>
  </conditionalFormatting>
  <conditionalFormatting sqref="I9">
    <cfRule type="expression" priority="5" aboveAverage="0" equalAverage="0" bottom="0" percent="0" rank="0" text="" dxfId="0">
      <formula>J9="x"</formula>
    </cfRule>
  </conditionalFormatting>
  <conditionalFormatting sqref="I9">
    <cfRule type="expression" priority="6" aboveAverage="0" equalAverage="0" bottom="0" percent="0" rank="0" text="" dxfId="1">
      <formula>J9="o"</formula>
    </cfRule>
  </conditionalFormatting>
  <conditionalFormatting sqref="I9">
    <cfRule type="expression" priority="7" aboveAverage="0" equalAverage="0" bottom="0" percent="0" rank="0" text="" dxfId="2">
      <formula>J9="r"</formula>
    </cfRule>
  </conditionalFormatting>
  <conditionalFormatting sqref="K9">
    <cfRule type="expression" priority="8" aboveAverage="0" equalAverage="0" bottom="0" percent="0" rank="0" text="" dxfId="0">
      <formula>L9="x"</formula>
    </cfRule>
  </conditionalFormatting>
  <conditionalFormatting sqref="K9">
    <cfRule type="expression" priority="9" aboveAverage="0" equalAverage="0" bottom="0" percent="0" rank="0" text="" dxfId="1">
      <formula>L9="o"</formula>
    </cfRule>
  </conditionalFormatting>
  <conditionalFormatting sqref="K9">
    <cfRule type="expression" priority="10" aboveAverage="0" equalAverage="0" bottom="0" percent="0" rank="0" text="" dxfId="2">
      <formula>L9="r"</formula>
    </cfRule>
  </conditionalFormatting>
  <conditionalFormatting sqref="M9">
    <cfRule type="expression" priority="11" aboveAverage="0" equalAverage="0" bottom="0" percent="0" rank="0" text="" dxfId="0">
      <formula>N9="x"</formula>
    </cfRule>
  </conditionalFormatting>
  <conditionalFormatting sqref="M9">
    <cfRule type="expression" priority="12" aboveAverage="0" equalAverage="0" bottom="0" percent="0" rank="0" text="" dxfId="1">
      <formula>N9="o"</formula>
    </cfRule>
  </conditionalFormatting>
  <conditionalFormatting sqref="M9">
    <cfRule type="expression" priority="13" aboveAverage="0" equalAverage="0" bottom="0" percent="0" rank="0" text="" dxfId="2">
      <formula>N9="r"</formula>
    </cfRule>
  </conditionalFormatting>
  <conditionalFormatting sqref="O9">
    <cfRule type="expression" priority="14" aboveAverage="0" equalAverage="0" bottom="0" percent="0" rank="0" text="" dxfId="0">
      <formula>P9="x"</formula>
    </cfRule>
  </conditionalFormatting>
  <conditionalFormatting sqref="O9">
    <cfRule type="expression" priority="15" aboveAverage="0" equalAverage="0" bottom="0" percent="0" rank="0" text="" dxfId="1">
      <formula>P9="o"</formula>
    </cfRule>
  </conditionalFormatting>
  <conditionalFormatting sqref="O9">
    <cfRule type="expression" priority="16" aboveAverage="0" equalAverage="0" bottom="0" percent="0" rank="0" text="" dxfId="2">
      <formula>P9="r"</formula>
    </cfRule>
  </conditionalFormatting>
  <conditionalFormatting sqref="Q9">
    <cfRule type="expression" priority="17" aboveAverage="0" equalAverage="0" bottom="0" percent="0" rank="0" text="" dxfId="0">
      <formula>R9="x"</formula>
    </cfRule>
  </conditionalFormatting>
  <conditionalFormatting sqref="Q9">
    <cfRule type="expression" priority="18" aboveAverage="0" equalAverage="0" bottom="0" percent="0" rank="0" text="" dxfId="1">
      <formula>R9="o"</formula>
    </cfRule>
  </conditionalFormatting>
  <conditionalFormatting sqref="Q9">
    <cfRule type="expression" priority="19" aboveAverage="0" equalAverage="0" bottom="0" percent="0" rank="0" text="" dxfId="2">
      <formula>R9="r"</formula>
    </cfRule>
  </conditionalFormatting>
  <conditionalFormatting sqref="G11">
    <cfRule type="expression" priority="20" aboveAverage="0" equalAverage="0" bottom="0" percent="0" rank="0" text="" dxfId="0">
      <formula>H11="x"</formula>
    </cfRule>
  </conditionalFormatting>
  <conditionalFormatting sqref="G11">
    <cfRule type="expression" priority="21" aboveAverage="0" equalAverage="0" bottom="0" percent="0" rank="0" text="" dxfId="1">
      <formula>H11="o"</formula>
    </cfRule>
  </conditionalFormatting>
  <conditionalFormatting sqref="G11">
    <cfRule type="expression" priority="22" aboveAverage="0" equalAverage="0" bottom="0" percent="0" rank="0" text="" dxfId="2">
      <formula>H11="r"</formula>
    </cfRule>
  </conditionalFormatting>
  <conditionalFormatting sqref="I11">
    <cfRule type="expression" priority="23" aboveAverage="0" equalAverage="0" bottom="0" percent="0" rank="0" text="" dxfId="0">
      <formula>J11="x"</formula>
    </cfRule>
  </conditionalFormatting>
  <conditionalFormatting sqref="I11">
    <cfRule type="expression" priority="24" aboveAverage="0" equalAverage="0" bottom="0" percent="0" rank="0" text="" dxfId="1">
      <formula>J11="o"</formula>
    </cfRule>
  </conditionalFormatting>
  <conditionalFormatting sqref="I11">
    <cfRule type="expression" priority="25" aboveAverage="0" equalAverage="0" bottom="0" percent="0" rank="0" text="" dxfId="2">
      <formula>J11="r"</formula>
    </cfRule>
  </conditionalFormatting>
  <conditionalFormatting sqref="K11">
    <cfRule type="expression" priority="26" aboveAverage="0" equalAverage="0" bottom="0" percent="0" rank="0" text="" dxfId="0">
      <formula>L11="x"</formula>
    </cfRule>
  </conditionalFormatting>
  <conditionalFormatting sqref="K11">
    <cfRule type="expression" priority="27" aboveAverage="0" equalAverage="0" bottom="0" percent="0" rank="0" text="" dxfId="1">
      <formula>L11="o"</formula>
    </cfRule>
  </conditionalFormatting>
  <conditionalFormatting sqref="K11">
    <cfRule type="expression" priority="28" aboveAverage="0" equalAverage="0" bottom="0" percent="0" rank="0" text="" dxfId="2">
      <formula>L11="r"</formula>
    </cfRule>
  </conditionalFormatting>
  <conditionalFormatting sqref="M11">
    <cfRule type="expression" priority="29" aboveAverage="0" equalAverage="0" bottom="0" percent="0" rank="0" text="" dxfId="0">
      <formula>N11="x"</formula>
    </cfRule>
  </conditionalFormatting>
  <conditionalFormatting sqref="M11">
    <cfRule type="expression" priority="30" aboveAverage="0" equalAverage="0" bottom="0" percent="0" rank="0" text="" dxfId="1">
      <formula>N11="o"</formula>
    </cfRule>
  </conditionalFormatting>
  <conditionalFormatting sqref="M11">
    <cfRule type="expression" priority="31" aboveAverage="0" equalAverage="0" bottom="0" percent="0" rank="0" text="" dxfId="2">
      <formula>N11="r"</formula>
    </cfRule>
  </conditionalFormatting>
  <conditionalFormatting sqref="O11">
    <cfRule type="expression" priority="32" aboveAverage="0" equalAverage="0" bottom="0" percent="0" rank="0" text="" dxfId="0">
      <formula>P11="x"</formula>
    </cfRule>
  </conditionalFormatting>
  <conditionalFormatting sqref="O11">
    <cfRule type="expression" priority="33" aboveAverage="0" equalAverage="0" bottom="0" percent="0" rank="0" text="" dxfId="1">
      <formula>P11="o"</formula>
    </cfRule>
  </conditionalFormatting>
  <conditionalFormatting sqref="O11">
    <cfRule type="expression" priority="34" aboveAverage="0" equalAverage="0" bottom="0" percent="0" rank="0" text="" dxfId="2">
      <formula>P11="r"</formula>
    </cfRule>
  </conditionalFormatting>
  <conditionalFormatting sqref="Q11">
    <cfRule type="expression" priority="35" aboveAverage="0" equalAverage="0" bottom="0" percent="0" rank="0" text="" dxfId="0">
      <formula>R11="x"</formula>
    </cfRule>
  </conditionalFormatting>
  <conditionalFormatting sqref="Q11">
    <cfRule type="expression" priority="36" aboveAverage="0" equalAverage="0" bottom="0" percent="0" rank="0" text="" dxfId="1">
      <formula>R11="o"</formula>
    </cfRule>
  </conditionalFormatting>
  <conditionalFormatting sqref="Q11">
    <cfRule type="expression" priority="37" aboveAverage="0" equalAverage="0" bottom="0" percent="0" rank="0" text="" dxfId="2">
      <formula>R11="r"</formula>
    </cfRule>
  </conditionalFormatting>
  <conditionalFormatting sqref="G13">
    <cfRule type="expression" priority="38" aboveAverage="0" equalAverage="0" bottom="0" percent="0" rank="0" text="" dxfId="0">
      <formula>H13="x"</formula>
    </cfRule>
  </conditionalFormatting>
  <conditionalFormatting sqref="G13">
    <cfRule type="expression" priority="39" aboveAverage="0" equalAverage="0" bottom="0" percent="0" rank="0" text="" dxfId="1">
      <formula>H13="o"</formula>
    </cfRule>
  </conditionalFormatting>
  <conditionalFormatting sqref="G13">
    <cfRule type="expression" priority="40" aboveAverage="0" equalAverage="0" bottom="0" percent="0" rank="0" text="" dxfId="2">
      <formula>H13="r"</formula>
    </cfRule>
  </conditionalFormatting>
  <conditionalFormatting sqref="I13">
    <cfRule type="expression" priority="41" aboveAverage="0" equalAverage="0" bottom="0" percent="0" rank="0" text="" dxfId="0">
      <formula>J13="x"</formula>
    </cfRule>
  </conditionalFormatting>
  <conditionalFormatting sqref="I13">
    <cfRule type="expression" priority="42" aboveAverage="0" equalAverage="0" bottom="0" percent="0" rank="0" text="" dxfId="1">
      <formula>J13="o"</formula>
    </cfRule>
  </conditionalFormatting>
  <conditionalFormatting sqref="I13">
    <cfRule type="expression" priority="43" aboveAverage="0" equalAverage="0" bottom="0" percent="0" rank="0" text="" dxfId="2">
      <formula>J13="r"</formula>
    </cfRule>
  </conditionalFormatting>
  <conditionalFormatting sqref="K13">
    <cfRule type="expression" priority="44" aboveAverage="0" equalAverage="0" bottom="0" percent="0" rank="0" text="" dxfId="0">
      <formula>L13="x"</formula>
    </cfRule>
  </conditionalFormatting>
  <conditionalFormatting sqref="K13">
    <cfRule type="expression" priority="45" aboveAverage="0" equalAverage="0" bottom="0" percent="0" rank="0" text="" dxfId="1">
      <formula>L13="o"</formula>
    </cfRule>
  </conditionalFormatting>
  <conditionalFormatting sqref="K13">
    <cfRule type="expression" priority="46" aboveAverage="0" equalAverage="0" bottom="0" percent="0" rank="0" text="" dxfId="2">
      <formula>L13="r"</formula>
    </cfRule>
  </conditionalFormatting>
  <conditionalFormatting sqref="M13">
    <cfRule type="expression" priority="47" aboveAverage="0" equalAverage="0" bottom="0" percent="0" rank="0" text="" dxfId="0">
      <formula>N13="x"</formula>
    </cfRule>
  </conditionalFormatting>
  <conditionalFormatting sqref="M13">
    <cfRule type="expression" priority="48" aboveAverage="0" equalAverage="0" bottom="0" percent="0" rank="0" text="" dxfId="1">
      <formula>N13="o"</formula>
    </cfRule>
  </conditionalFormatting>
  <conditionalFormatting sqref="M13">
    <cfRule type="expression" priority="49" aboveAverage="0" equalAverage="0" bottom="0" percent="0" rank="0" text="" dxfId="2">
      <formula>N13="r"</formula>
    </cfRule>
  </conditionalFormatting>
  <conditionalFormatting sqref="O13">
    <cfRule type="expression" priority="50" aboveAverage="0" equalAverage="0" bottom="0" percent="0" rank="0" text="" dxfId="0">
      <formula>P13="x"</formula>
    </cfRule>
  </conditionalFormatting>
  <conditionalFormatting sqref="O13">
    <cfRule type="expression" priority="51" aboveAverage="0" equalAverage="0" bottom="0" percent="0" rank="0" text="" dxfId="1">
      <formula>P13="o"</formula>
    </cfRule>
  </conditionalFormatting>
  <conditionalFormatting sqref="O13">
    <cfRule type="expression" priority="52" aboveAverage="0" equalAverage="0" bottom="0" percent="0" rank="0" text="" dxfId="2">
      <formula>P13="r"</formula>
    </cfRule>
  </conditionalFormatting>
  <conditionalFormatting sqref="Q13">
    <cfRule type="expression" priority="53" aboveAverage="0" equalAverage="0" bottom="0" percent="0" rank="0" text="" dxfId="0">
      <formula>R13="x"</formula>
    </cfRule>
  </conditionalFormatting>
  <conditionalFormatting sqref="Q13">
    <cfRule type="expression" priority="54" aboveAverage="0" equalAverage="0" bottom="0" percent="0" rank="0" text="" dxfId="1">
      <formula>R13="o"</formula>
    </cfRule>
  </conditionalFormatting>
  <conditionalFormatting sqref="Q13">
    <cfRule type="expression" priority="55" aboveAverage="0" equalAverage="0" bottom="0" percent="0" rank="0" text="" dxfId="2">
      <formula>R13="r"</formula>
    </cfRule>
  </conditionalFormatting>
  <conditionalFormatting sqref="G15">
    <cfRule type="expression" priority="56" aboveAverage="0" equalAverage="0" bottom="0" percent="0" rank="0" text="" dxfId="0">
      <formula>H15="x"</formula>
    </cfRule>
  </conditionalFormatting>
  <conditionalFormatting sqref="G15">
    <cfRule type="expression" priority="57" aboveAverage="0" equalAverage="0" bottom="0" percent="0" rank="0" text="" dxfId="1">
      <formula>H15="o"</formula>
    </cfRule>
  </conditionalFormatting>
  <conditionalFormatting sqref="G15">
    <cfRule type="expression" priority="58" aboveAverage="0" equalAverage="0" bottom="0" percent="0" rank="0" text="" dxfId="2">
      <formula>H15="r"</formula>
    </cfRule>
  </conditionalFormatting>
  <conditionalFormatting sqref="I15">
    <cfRule type="expression" priority="59" aboveAverage="0" equalAverage="0" bottom="0" percent="0" rank="0" text="" dxfId="0">
      <formula>J15="x"</formula>
    </cfRule>
  </conditionalFormatting>
  <conditionalFormatting sqref="I15">
    <cfRule type="expression" priority="60" aboveAverage="0" equalAverage="0" bottom="0" percent="0" rank="0" text="" dxfId="1">
      <formula>J15="o"</formula>
    </cfRule>
  </conditionalFormatting>
  <conditionalFormatting sqref="I15">
    <cfRule type="expression" priority="61" aboveAverage="0" equalAverage="0" bottom="0" percent="0" rank="0" text="" dxfId="2">
      <formula>J15="r"</formula>
    </cfRule>
  </conditionalFormatting>
  <conditionalFormatting sqref="K15">
    <cfRule type="expression" priority="62" aboveAverage="0" equalAverage="0" bottom="0" percent="0" rank="0" text="" dxfId="0">
      <formula>L15="x"</formula>
    </cfRule>
  </conditionalFormatting>
  <conditionalFormatting sqref="K15">
    <cfRule type="expression" priority="63" aboveAverage="0" equalAverage="0" bottom="0" percent="0" rank="0" text="" dxfId="1">
      <formula>L15="o"</formula>
    </cfRule>
  </conditionalFormatting>
  <conditionalFormatting sqref="K15">
    <cfRule type="expression" priority="64" aboveAverage="0" equalAverage="0" bottom="0" percent="0" rank="0" text="" dxfId="2">
      <formula>L15="r"</formula>
    </cfRule>
  </conditionalFormatting>
  <conditionalFormatting sqref="M15">
    <cfRule type="expression" priority="65" aboveAverage="0" equalAverage="0" bottom="0" percent="0" rank="0" text="" dxfId="0">
      <formula>N15="x"</formula>
    </cfRule>
  </conditionalFormatting>
  <conditionalFormatting sqref="M15">
    <cfRule type="expression" priority="66" aboveAverage="0" equalAverage="0" bottom="0" percent="0" rank="0" text="" dxfId="1">
      <formula>N15="o"</formula>
    </cfRule>
  </conditionalFormatting>
  <conditionalFormatting sqref="M15">
    <cfRule type="expression" priority="67" aboveAverage="0" equalAverage="0" bottom="0" percent="0" rank="0" text="" dxfId="2">
      <formula>N15="r"</formula>
    </cfRule>
  </conditionalFormatting>
  <conditionalFormatting sqref="O15">
    <cfRule type="expression" priority="68" aboveAverage="0" equalAverage="0" bottom="0" percent="0" rank="0" text="" dxfId="0">
      <formula>P15="x"</formula>
    </cfRule>
  </conditionalFormatting>
  <conditionalFormatting sqref="O15">
    <cfRule type="expression" priority="69" aboveAverage="0" equalAverage="0" bottom="0" percent="0" rank="0" text="" dxfId="1">
      <formula>P15="o"</formula>
    </cfRule>
  </conditionalFormatting>
  <conditionalFormatting sqref="O15">
    <cfRule type="expression" priority="70" aboveAverage="0" equalAverage="0" bottom="0" percent="0" rank="0" text="" dxfId="2">
      <formula>P15="r"</formula>
    </cfRule>
  </conditionalFormatting>
  <conditionalFormatting sqref="Q15">
    <cfRule type="expression" priority="71" aboveAverage="0" equalAverage="0" bottom="0" percent="0" rank="0" text="" dxfId="0">
      <formula>R15="x"</formula>
    </cfRule>
  </conditionalFormatting>
  <conditionalFormatting sqref="Q15">
    <cfRule type="expression" priority="72" aboveAverage="0" equalAverage="0" bottom="0" percent="0" rank="0" text="" dxfId="1">
      <formula>R15="o"</formula>
    </cfRule>
  </conditionalFormatting>
  <conditionalFormatting sqref="Q15">
    <cfRule type="expression" priority="73" aboveAverage="0" equalAverage="0" bottom="0" percent="0" rank="0" text="" dxfId="2">
      <formula>R15="r"</formula>
    </cfRule>
  </conditionalFormatting>
  <conditionalFormatting sqref="G16">
    <cfRule type="expression" priority="74" aboveAverage="0" equalAverage="0" bottom="0" percent="0" rank="0" text="" dxfId="0">
      <formula>H16="x"</formula>
    </cfRule>
  </conditionalFormatting>
  <conditionalFormatting sqref="G16">
    <cfRule type="expression" priority="75" aboveAverage="0" equalAverage="0" bottom="0" percent="0" rank="0" text="" dxfId="1">
      <formula>H16="o"</formula>
    </cfRule>
  </conditionalFormatting>
  <conditionalFormatting sqref="G16">
    <cfRule type="expression" priority="76" aboveAverage="0" equalAverage="0" bottom="0" percent="0" rank="0" text="" dxfId="2">
      <formula>H16="r"</formula>
    </cfRule>
  </conditionalFormatting>
  <conditionalFormatting sqref="I16">
    <cfRule type="expression" priority="77" aboveAverage="0" equalAverage="0" bottom="0" percent="0" rank="0" text="" dxfId="0">
      <formula>J16="x"</formula>
    </cfRule>
  </conditionalFormatting>
  <conditionalFormatting sqref="I16">
    <cfRule type="expression" priority="78" aboveAverage="0" equalAverage="0" bottom="0" percent="0" rank="0" text="" dxfId="1">
      <formula>J16="o"</formula>
    </cfRule>
  </conditionalFormatting>
  <conditionalFormatting sqref="I16">
    <cfRule type="expression" priority="79" aboveAverage="0" equalAverage="0" bottom="0" percent="0" rank="0" text="" dxfId="2">
      <formula>J16="r"</formula>
    </cfRule>
  </conditionalFormatting>
  <conditionalFormatting sqref="K16">
    <cfRule type="expression" priority="80" aboveAverage="0" equalAverage="0" bottom="0" percent="0" rank="0" text="" dxfId="0">
      <formula>L16="x"</formula>
    </cfRule>
  </conditionalFormatting>
  <conditionalFormatting sqref="K16">
    <cfRule type="expression" priority="81" aboveAverage="0" equalAverage="0" bottom="0" percent="0" rank="0" text="" dxfId="1">
      <formula>L16="o"</formula>
    </cfRule>
  </conditionalFormatting>
  <conditionalFormatting sqref="K16">
    <cfRule type="expression" priority="82" aboveAverage="0" equalAverage="0" bottom="0" percent="0" rank="0" text="" dxfId="2">
      <formula>L16="r"</formula>
    </cfRule>
  </conditionalFormatting>
  <conditionalFormatting sqref="M16">
    <cfRule type="expression" priority="83" aboveAverage="0" equalAverage="0" bottom="0" percent="0" rank="0" text="" dxfId="0">
      <formula>N16="x"</formula>
    </cfRule>
  </conditionalFormatting>
  <conditionalFormatting sqref="M16">
    <cfRule type="expression" priority="84" aboveAverage="0" equalAverage="0" bottom="0" percent="0" rank="0" text="" dxfId="1">
      <formula>N16="o"</formula>
    </cfRule>
  </conditionalFormatting>
  <conditionalFormatting sqref="M16">
    <cfRule type="expression" priority="85" aboveAverage="0" equalAverage="0" bottom="0" percent="0" rank="0" text="" dxfId="2">
      <formula>N16="r"</formula>
    </cfRule>
  </conditionalFormatting>
  <conditionalFormatting sqref="O16">
    <cfRule type="expression" priority="86" aboveAverage="0" equalAverage="0" bottom="0" percent="0" rank="0" text="" dxfId="0">
      <formula>P16="x"</formula>
    </cfRule>
  </conditionalFormatting>
  <conditionalFormatting sqref="O16">
    <cfRule type="expression" priority="87" aboveAverage="0" equalAverage="0" bottom="0" percent="0" rank="0" text="" dxfId="1">
      <formula>P16="o"</formula>
    </cfRule>
  </conditionalFormatting>
  <conditionalFormatting sqref="O16">
    <cfRule type="expression" priority="88" aboveAverage="0" equalAverage="0" bottom="0" percent="0" rank="0" text="" dxfId="2">
      <formula>P16="r"</formula>
    </cfRule>
  </conditionalFormatting>
  <conditionalFormatting sqref="Q16">
    <cfRule type="expression" priority="89" aboveAverage="0" equalAverage="0" bottom="0" percent="0" rank="0" text="" dxfId="0">
      <formula>R16="x"</formula>
    </cfRule>
  </conditionalFormatting>
  <conditionalFormatting sqref="Q16">
    <cfRule type="expression" priority="90" aboveAverage="0" equalAverage="0" bottom="0" percent="0" rank="0" text="" dxfId="1">
      <formula>R16="o"</formula>
    </cfRule>
  </conditionalFormatting>
  <conditionalFormatting sqref="Q16">
    <cfRule type="expression" priority="91" aboveAverage="0" equalAverage="0" bottom="0" percent="0" rank="0" text="" dxfId="2">
      <formula>R16="r"</formula>
    </cfRule>
  </conditionalFormatting>
  <conditionalFormatting sqref="G18">
    <cfRule type="expression" priority="92" aboveAverage="0" equalAverage="0" bottom="0" percent="0" rank="0" text="" dxfId="0">
      <formula>H18="x"</formula>
    </cfRule>
  </conditionalFormatting>
  <conditionalFormatting sqref="G18">
    <cfRule type="expression" priority="93" aboveAverage="0" equalAverage="0" bottom="0" percent="0" rank="0" text="" dxfId="1">
      <formula>H18="o"</formula>
    </cfRule>
  </conditionalFormatting>
  <conditionalFormatting sqref="G18">
    <cfRule type="expression" priority="94" aboveAverage="0" equalAverage="0" bottom="0" percent="0" rank="0" text="" dxfId="2">
      <formula>H18="r"</formula>
    </cfRule>
  </conditionalFormatting>
  <conditionalFormatting sqref="I18">
    <cfRule type="expression" priority="95" aboveAverage="0" equalAverage="0" bottom="0" percent="0" rank="0" text="" dxfId="0">
      <formula>J18="x"</formula>
    </cfRule>
  </conditionalFormatting>
  <conditionalFormatting sqref="I18">
    <cfRule type="expression" priority="96" aboveAverage="0" equalAverage="0" bottom="0" percent="0" rank="0" text="" dxfId="1">
      <formula>J18="o"</formula>
    </cfRule>
  </conditionalFormatting>
  <conditionalFormatting sqref="I18">
    <cfRule type="expression" priority="97" aboveAverage="0" equalAverage="0" bottom="0" percent="0" rank="0" text="" dxfId="2">
      <formula>J18="r"</formula>
    </cfRule>
  </conditionalFormatting>
  <conditionalFormatting sqref="K18">
    <cfRule type="expression" priority="98" aboveAverage="0" equalAverage="0" bottom="0" percent="0" rank="0" text="" dxfId="0">
      <formula>L18="x"</formula>
    </cfRule>
  </conditionalFormatting>
  <conditionalFormatting sqref="K18">
    <cfRule type="expression" priority="99" aboveAverage="0" equalAverage="0" bottom="0" percent="0" rank="0" text="" dxfId="1">
      <formula>L18="o"</formula>
    </cfRule>
  </conditionalFormatting>
  <conditionalFormatting sqref="K18">
    <cfRule type="expression" priority="100" aboveAverage="0" equalAverage="0" bottom="0" percent="0" rank="0" text="" dxfId="2">
      <formula>L18="r"</formula>
    </cfRule>
  </conditionalFormatting>
  <conditionalFormatting sqref="M18">
    <cfRule type="expression" priority="101" aboveAverage="0" equalAverage="0" bottom="0" percent="0" rank="0" text="" dxfId="0">
      <formula>N18="x"</formula>
    </cfRule>
  </conditionalFormatting>
  <conditionalFormatting sqref="M18">
    <cfRule type="expression" priority="102" aboveAverage="0" equalAverage="0" bottom="0" percent="0" rank="0" text="" dxfId="1">
      <formula>N18="o"</formula>
    </cfRule>
  </conditionalFormatting>
  <conditionalFormatting sqref="M18">
    <cfRule type="expression" priority="103" aboveAverage="0" equalAverage="0" bottom="0" percent="0" rank="0" text="" dxfId="2">
      <formula>N18="r"</formula>
    </cfRule>
  </conditionalFormatting>
  <conditionalFormatting sqref="O18">
    <cfRule type="expression" priority="104" aboveAverage="0" equalAverage="0" bottom="0" percent="0" rank="0" text="" dxfId="0">
      <formula>P18="x"</formula>
    </cfRule>
  </conditionalFormatting>
  <conditionalFormatting sqref="O18">
    <cfRule type="expression" priority="105" aboveAverage="0" equalAverage="0" bottom="0" percent="0" rank="0" text="" dxfId="1">
      <formula>P18="o"</formula>
    </cfRule>
  </conditionalFormatting>
  <conditionalFormatting sqref="O18">
    <cfRule type="expression" priority="106" aboveAverage="0" equalAverage="0" bottom="0" percent="0" rank="0" text="" dxfId="2">
      <formula>P18="r"</formula>
    </cfRule>
  </conditionalFormatting>
  <conditionalFormatting sqref="Q18">
    <cfRule type="expression" priority="107" aboveAverage="0" equalAverage="0" bottom="0" percent="0" rank="0" text="" dxfId="0">
      <formula>R18="x"</formula>
    </cfRule>
  </conditionalFormatting>
  <conditionalFormatting sqref="Q18">
    <cfRule type="expression" priority="108" aboveAverage="0" equalAverage="0" bottom="0" percent="0" rank="0" text="" dxfId="1">
      <formula>R18="o"</formula>
    </cfRule>
  </conditionalFormatting>
  <conditionalFormatting sqref="Q18">
    <cfRule type="expression" priority="109" aboveAverage="0" equalAverage="0" bottom="0" percent="0" rank="0" text="" dxfId="2">
      <formula>R18="r"</formula>
    </cfRule>
  </conditionalFormatting>
  <conditionalFormatting sqref="G20">
    <cfRule type="expression" priority="110" aboveAverage="0" equalAverage="0" bottom="0" percent="0" rank="0" text="" dxfId="0">
      <formula>H20="x"</formula>
    </cfRule>
  </conditionalFormatting>
  <conditionalFormatting sqref="G20">
    <cfRule type="expression" priority="111" aboveAverage="0" equalAverage="0" bottom="0" percent="0" rank="0" text="" dxfId="1">
      <formula>H20="o"</formula>
    </cfRule>
  </conditionalFormatting>
  <conditionalFormatting sqref="G20">
    <cfRule type="expression" priority="112" aboveAverage="0" equalAverage="0" bottom="0" percent="0" rank="0" text="" dxfId="2">
      <formula>H20="r"</formula>
    </cfRule>
  </conditionalFormatting>
  <conditionalFormatting sqref="I20">
    <cfRule type="expression" priority="113" aboveAverage="0" equalAverage="0" bottom="0" percent="0" rank="0" text="" dxfId="0">
      <formula>J20="x"</formula>
    </cfRule>
  </conditionalFormatting>
  <conditionalFormatting sqref="I20">
    <cfRule type="expression" priority="114" aboveAverage="0" equalAverage="0" bottom="0" percent="0" rank="0" text="" dxfId="1">
      <formula>J20="o"</formula>
    </cfRule>
  </conditionalFormatting>
  <conditionalFormatting sqref="I20">
    <cfRule type="expression" priority="115" aboveAverage="0" equalAverage="0" bottom="0" percent="0" rank="0" text="" dxfId="2">
      <formula>J20="r"</formula>
    </cfRule>
  </conditionalFormatting>
  <conditionalFormatting sqref="K20">
    <cfRule type="expression" priority="116" aboveAverage="0" equalAverage="0" bottom="0" percent="0" rank="0" text="" dxfId="0">
      <formula>L20="x"</formula>
    </cfRule>
  </conditionalFormatting>
  <conditionalFormatting sqref="K20">
    <cfRule type="expression" priority="117" aboveAverage="0" equalAverage="0" bottom="0" percent="0" rank="0" text="" dxfId="1">
      <formula>L20="o"</formula>
    </cfRule>
  </conditionalFormatting>
  <conditionalFormatting sqref="K20">
    <cfRule type="expression" priority="118" aboveAverage="0" equalAverage="0" bottom="0" percent="0" rank="0" text="" dxfId="2">
      <formula>L20="r"</formula>
    </cfRule>
  </conditionalFormatting>
  <conditionalFormatting sqref="M20">
    <cfRule type="expression" priority="119" aboveAverage="0" equalAverage="0" bottom="0" percent="0" rank="0" text="" dxfId="0">
      <formula>N20="x"</formula>
    </cfRule>
  </conditionalFormatting>
  <conditionalFormatting sqref="M20">
    <cfRule type="expression" priority="120" aboveAverage="0" equalAverage="0" bottom="0" percent="0" rank="0" text="" dxfId="1">
      <formula>N20="o"</formula>
    </cfRule>
  </conditionalFormatting>
  <conditionalFormatting sqref="M20">
    <cfRule type="expression" priority="121" aboveAverage="0" equalAverage="0" bottom="0" percent="0" rank="0" text="" dxfId="2">
      <formula>N20="r"</formula>
    </cfRule>
  </conditionalFormatting>
  <conditionalFormatting sqref="O20">
    <cfRule type="expression" priority="122" aboveAverage="0" equalAverage="0" bottom="0" percent="0" rank="0" text="" dxfId="0">
      <formula>P20="x"</formula>
    </cfRule>
  </conditionalFormatting>
  <conditionalFormatting sqref="O20">
    <cfRule type="expression" priority="123" aboveAverage="0" equalAverage="0" bottom="0" percent="0" rank="0" text="" dxfId="1">
      <formula>P20="o"</formula>
    </cfRule>
  </conditionalFormatting>
  <conditionalFormatting sqref="O20">
    <cfRule type="expression" priority="124" aboveAverage="0" equalAverage="0" bottom="0" percent="0" rank="0" text="" dxfId="2">
      <formula>P20="r"</formula>
    </cfRule>
  </conditionalFormatting>
  <conditionalFormatting sqref="Q20">
    <cfRule type="expression" priority="125" aboveAverage="0" equalAverage="0" bottom="0" percent="0" rank="0" text="" dxfId="0">
      <formula>R20="x"</formula>
    </cfRule>
  </conditionalFormatting>
  <conditionalFormatting sqref="Q20">
    <cfRule type="expression" priority="126" aboveAverage="0" equalAverage="0" bottom="0" percent="0" rank="0" text="" dxfId="1">
      <formula>R20="o"</formula>
    </cfRule>
  </conditionalFormatting>
  <conditionalFormatting sqref="Q20">
    <cfRule type="expression" priority="127" aboveAverage="0" equalAverage="0" bottom="0" percent="0" rank="0" text="" dxfId="2">
      <formula>R20="r"</formula>
    </cfRule>
  </conditionalFormatting>
  <conditionalFormatting sqref="G22">
    <cfRule type="expression" priority="128" aboveAverage="0" equalAverage="0" bottom="0" percent="0" rank="0" text="" dxfId="0">
      <formula>H22="x"</formula>
    </cfRule>
  </conditionalFormatting>
  <conditionalFormatting sqref="G22">
    <cfRule type="expression" priority="129" aboveAverage="0" equalAverage="0" bottom="0" percent="0" rank="0" text="" dxfId="1">
      <formula>H22="o"</formula>
    </cfRule>
  </conditionalFormatting>
  <conditionalFormatting sqref="G22">
    <cfRule type="expression" priority="130" aboveAverage="0" equalAverage="0" bottom="0" percent="0" rank="0" text="" dxfId="2">
      <formula>H22="r"</formula>
    </cfRule>
  </conditionalFormatting>
  <conditionalFormatting sqref="I22">
    <cfRule type="expression" priority="131" aboveAverage="0" equalAverage="0" bottom="0" percent="0" rank="0" text="" dxfId="0">
      <formula>J22="x"</formula>
    </cfRule>
  </conditionalFormatting>
  <conditionalFormatting sqref="I22">
    <cfRule type="expression" priority="132" aboveAverage="0" equalAverage="0" bottom="0" percent="0" rank="0" text="" dxfId="1">
      <formula>J22="o"</formula>
    </cfRule>
  </conditionalFormatting>
  <conditionalFormatting sqref="I22">
    <cfRule type="expression" priority="133" aboveAverage="0" equalAverage="0" bottom="0" percent="0" rank="0" text="" dxfId="2">
      <formula>J22="r"</formula>
    </cfRule>
  </conditionalFormatting>
  <conditionalFormatting sqref="K22">
    <cfRule type="expression" priority="134" aboveAverage="0" equalAverage="0" bottom="0" percent="0" rank="0" text="" dxfId="0">
      <formula>L22="x"</formula>
    </cfRule>
  </conditionalFormatting>
  <conditionalFormatting sqref="K22">
    <cfRule type="expression" priority="135" aboveAverage="0" equalAverage="0" bottom="0" percent="0" rank="0" text="" dxfId="1">
      <formula>L22="o"</formula>
    </cfRule>
  </conditionalFormatting>
  <conditionalFormatting sqref="K22">
    <cfRule type="expression" priority="136" aboveAverage="0" equalAverage="0" bottom="0" percent="0" rank="0" text="" dxfId="2">
      <formula>L22="r"</formula>
    </cfRule>
  </conditionalFormatting>
  <conditionalFormatting sqref="M22">
    <cfRule type="expression" priority="137" aboveAverage="0" equalAverage="0" bottom="0" percent="0" rank="0" text="" dxfId="0">
      <formula>N22="x"</formula>
    </cfRule>
  </conditionalFormatting>
  <conditionalFormatting sqref="M22">
    <cfRule type="expression" priority="138" aboveAverage="0" equalAverage="0" bottom="0" percent="0" rank="0" text="" dxfId="1">
      <formula>N22="o"</formula>
    </cfRule>
  </conditionalFormatting>
  <conditionalFormatting sqref="M22">
    <cfRule type="expression" priority="139" aboveAverage="0" equalAverage="0" bottom="0" percent="0" rank="0" text="" dxfId="2">
      <formula>N22="r"</formula>
    </cfRule>
  </conditionalFormatting>
  <conditionalFormatting sqref="O22">
    <cfRule type="expression" priority="140" aboveAverage="0" equalAverage="0" bottom="0" percent="0" rank="0" text="" dxfId="0">
      <formula>P22="x"</formula>
    </cfRule>
  </conditionalFormatting>
  <conditionalFormatting sqref="O22">
    <cfRule type="expression" priority="141" aboveAverage="0" equalAverage="0" bottom="0" percent="0" rank="0" text="" dxfId="1">
      <formula>P22="o"</formula>
    </cfRule>
  </conditionalFormatting>
  <conditionalFormatting sqref="O22">
    <cfRule type="expression" priority="142" aboveAverage="0" equalAverage="0" bottom="0" percent="0" rank="0" text="" dxfId="2">
      <formula>P22="r"</formula>
    </cfRule>
  </conditionalFormatting>
  <conditionalFormatting sqref="Q22">
    <cfRule type="expression" priority="143" aboveAverage="0" equalAverage="0" bottom="0" percent="0" rank="0" text="" dxfId="0">
      <formula>R22="x"</formula>
    </cfRule>
  </conditionalFormatting>
  <conditionalFormatting sqref="Q22">
    <cfRule type="expression" priority="144" aboveAverage="0" equalAverage="0" bottom="0" percent="0" rank="0" text="" dxfId="1">
      <formula>R22="o"</formula>
    </cfRule>
  </conditionalFormatting>
  <conditionalFormatting sqref="Q22">
    <cfRule type="expression" priority="145" aboveAverage="0" equalAverage="0" bottom="0" percent="0" rank="0" text="" dxfId="2">
      <formula>R22="r"</formula>
    </cfRule>
  </conditionalFormatting>
  <conditionalFormatting sqref="G23">
    <cfRule type="expression" priority="146" aboveAverage="0" equalAverage="0" bottom="0" percent="0" rank="0" text="" dxfId="0">
      <formula>H23="x"</formula>
    </cfRule>
  </conditionalFormatting>
  <conditionalFormatting sqref="G23">
    <cfRule type="expression" priority="147" aboveAverage="0" equalAverage="0" bottom="0" percent="0" rank="0" text="" dxfId="1">
      <formula>H23="o"</formula>
    </cfRule>
  </conditionalFormatting>
  <conditionalFormatting sqref="G23">
    <cfRule type="expression" priority="148" aboveAverage="0" equalAverage="0" bottom="0" percent="0" rank="0" text="" dxfId="2">
      <formula>H23="r"</formula>
    </cfRule>
  </conditionalFormatting>
  <conditionalFormatting sqref="I23">
    <cfRule type="expression" priority="149" aboveAverage="0" equalAverage="0" bottom="0" percent="0" rank="0" text="" dxfId="0">
      <formula>J23="x"</formula>
    </cfRule>
  </conditionalFormatting>
  <conditionalFormatting sqref="I23">
    <cfRule type="expression" priority="150" aboveAverage="0" equalAverage="0" bottom="0" percent="0" rank="0" text="" dxfId="1">
      <formula>J23="o"</formula>
    </cfRule>
  </conditionalFormatting>
  <conditionalFormatting sqref="I23">
    <cfRule type="expression" priority="151" aboveAverage="0" equalAverage="0" bottom="0" percent="0" rank="0" text="" dxfId="2">
      <formula>J23="r"</formula>
    </cfRule>
  </conditionalFormatting>
  <conditionalFormatting sqref="K23">
    <cfRule type="expression" priority="152" aboveAverage="0" equalAverage="0" bottom="0" percent="0" rank="0" text="" dxfId="0">
      <formula>L23="x"</formula>
    </cfRule>
  </conditionalFormatting>
  <conditionalFormatting sqref="K23">
    <cfRule type="expression" priority="153" aboveAverage="0" equalAverage="0" bottom="0" percent="0" rank="0" text="" dxfId="1">
      <formula>L23="o"</formula>
    </cfRule>
  </conditionalFormatting>
  <conditionalFormatting sqref="K23">
    <cfRule type="expression" priority="154" aboveAverage="0" equalAverage="0" bottom="0" percent="0" rank="0" text="" dxfId="2">
      <formula>L23="r"</formula>
    </cfRule>
  </conditionalFormatting>
  <conditionalFormatting sqref="M23">
    <cfRule type="expression" priority="155" aboveAverage="0" equalAverage="0" bottom="0" percent="0" rank="0" text="" dxfId="0">
      <formula>N23="x"</formula>
    </cfRule>
  </conditionalFormatting>
  <conditionalFormatting sqref="M23">
    <cfRule type="expression" priority="156" aboveAverage="0" equalAverage="0" bottom="0" percent="0" rank="0" text="" dxfId="1">
      <formula>N23="o"</formula>
    </cfRule>
  </conditionalFormatting>
  <conditionalFormatting sqref="M23">
    <cfRule type="expression" priority="157" aboveAverage="0" equalAverage="0" bottom="0" percent="0" rank="0" text="" dxfId="2">
      <formula>N23="r"</formula>
    </cfRule>
  </conditionalFormatting>
  <conditionalFormatting sqref="O23">
    <cfRule type="expression" priority="158" aboveAverage="0" equalAverage="0" bottom="0" percent="0" rank="0" text="" dxfId="0">
      <formula>P23="x"</formula>
    </cfRule>
  </conditionalFormatting>
  <conditionalFormatting sqref="O23">
    <cfRule type="expression" priority="159" aboveAverage="0" equalAverage="0" bottom="0" percent="0" rank="0" text="" dxfId="1">
      <formula>P23="o"</formula>
    </cfRule>
  </conditionalFormatting>
  <conditionalFormatting sqref="O23">
    <cfRule type="expression" priority="160" aboveAverage="0" equalAverage="0" bottom="0" percent="0" rank="0" text="" dxfId="2">
      <formula>P23="r"</formula>
    </cfRule>
  </conditionalFormatting>
  <conditionalFormatting sqref="Q23">
    <cfRule type="expression" priority="161" aboveAverage="0" equalAverage="0" bottom="0" percent="0" rank="0" text="" dxfId="0">
      <formula>R23="x"</formula>
    </cfRule>
  </conditionalFormatting>
  <conditionalFormatting sqref="Q23">
    <cfRule type="expression" priority="162" aboveAverage="0" equalAverage="0" bottom="0" percent="0" rank="0" text="" dxfId="1">
      <formula>R23="o"</formula>
    </cfRule>
  </conditionalFormatting>
  <conditionalFormatting sqref="Q23">
    <cfRule type="expression" priority="163" aboveAverage="0" equalAverage="0" bottom="0" percent="0" rank="0" text="" dxfId="2">
      <formula>R23="r"</formula>
    </cfRule>
  </conditionalFormatting>
  <conditionalFormatting sqref="G42">
    <cfRule type="expression" priority="164" aboveAverage="0" equalAverage="0" bottom="0" percent="0" rank="0" text="" dxfId="0">
      <formula>H42="x"</formula>
    </cfRule>
  </conditionalFormatting>
  <conditionalFormatting sqref="G42">
    <cfRule type="expression" priority="165" aboveAverage="0" equalAverage="0" bottom="0" percent="0" rank="0" text="" dxfId="1">
      <formula>H42="o"</formula>
    </cfRule>
  </conditionalFormatting>
  <conditionalFormatting sqref="G42">
    <cfRule type="expression" priority="166" aboveAverage="0" equalAverage="0" bottom="0" percent="0" rank="0" text="" dxfId="2">
      <formula>H42="r"</formula>
    </cfRule>
  </conditionalFormatting>
  <conditionalFormatting sqref="I42">
    <cfRule type="expression" priority="167" aboveAverage="0" equalAverage="0" bottom="0" percent="0" rank="0" text="" dxfId="0">
      <formula>J42="x"</formula>
    </cfRule>
  </conditionalFormatting>
  <conditionalFormatting sqref="I42">
    <cfRule type="expression" priority="168" aboveAverage="0" equalAverage="0" bottom="0" percent="0" rank="0" text="" dxfId="1">
      <formula>J42="o"</formula>
    </cfRule>
  </conditionalFormatting>
  <conditionalFormatting sqref="I42">
    <cfRule type="expression" priority="169" aboveAverage="0" equalAverage="0" bottom="0" percent="0" rank="0" text="" dxfId="2">
      <formula>J42="r"</formula>
    </cfRule>
  </conditionalFormatting>
  <conditionalFormatting sqref="K42">
    <cfRule type="expression" priority="170" aboveAverage="0" equalAverage="0" bottom="0" percent="0" rank="0" text="" dxfId="0">
      <formula>L42="x"</formula>
    </cfRule>
  </conditionalFormatting>
  <conditionalFormatting sqref="K42">
    <cfRule type="expression" priority="171" aboveAverage="0" equalAverage="0" bottom="0" percent="0" rank="0" text="" dxfId="1">
      <formula>L42="o"</formula>
    </cfRule>
  </conditionalFormatting>
  <conditionalFormatting sqref="K42">
    <cfRule type="expression" priority="172" aboveAverage="0" equalAverage="0" bottom="0" percent="0" rank="0" text="" dxfId="2">
      <formula>L42="r"</formula>
    </cfRule>
  </conditionalFormatting>
  <conditionalFormatting sqref="M42">
    <cfRule type="expression" priority="173" aboveAverage="0" equalAverage="0" bottom="0" percent="0" rank="0" text="" dxfId="0">
      <formula>N42="x"</formula>
    </cfRule>
  </conditionalFormatting>
  <conditionalFormatting sqref="M42">
    <cfRule type="expression" priority="174" aboveAverage="0" equalAverage="0" bottom="0" percent="0" rank="0" text="" dxfId="1">
      <formula>N42="o"</formula>
    </cfRule>
  </conditionalFormatting>
  <conditionalFormatting sqref="M42">
    <cfRule type="expression" priority="175" aboveAverage="0" equalAverage="0" bottom="0" percent="0" rank="0" text="" dxfId="2">
      <formula>N42="r"</formula>
    </cfRule>
  </conditionalFormatting>
  <conditionalFormatting sqref="O42">
    <cfRule type="expression" priority="176" aboveAverage="0" equalAverage="0" bottom="0" percent="0" rank="0" text="" dxfId="0">
      <formula>P42="x"</formula>
    </cfRule>
  </conditionalFormatting>
  <conditionalFormatting sqref="O42">
    <cfRule type="expression" priority="177" aboveAverage="0" equalAverage="0" bottom="0" percent="0" rank="0" text="" dxfId="1">
      <formula>P42="o"</formula>
    </cfRule>
  </conditionalFormatting>
  <conditionalFormatting sqref="O42">
    <cfRule type="expression" priority="178" aboveAverage="0" equalAverage="0" bottom="0" percent="0" rank="0" text="" dxfId="2">
      <formula>P42="r"</formula>
    </cfRule>
  </conditionalFormatting>
  <conditionalFormatting sqref="Q42">
    <cfRule type="expression" priority="179" aboveAverage="0" equalAverage="0" bottom="0" percent="0" rank="0" text="" dxfId="0">
      <formula>R42="x"</formula>
    </cfRule>
  </conditionalFormatting>
  <conditionalFormatting sqref="Q42">
    <cfRule type="expression" priority="180" aboveAverage="0" equalAverage="0" bottom="0" percent="0" rank="0" text="" dxfId="1">
      <formula>R42="o"</formula>
    </cfRule>
  </conditionalFormatting>
  <conditionalFormatting sqref="Q42">
    <cfRule type="expression" priority="181" aboveAverage="0" equalAverage="0" bottom="0" percent="0" rank="0" text="" dxfId="2">
      <formula>R42="r"</formula>
    </cfRule>
  </conditionalFormatting>
  <conditionalFormatting sqref="G44">
    <cfRule type="expression" priority="182" aboveAverage="0" equalAverage="0" bottom="0" percent="0" rank="0" text="" dxfId="0">
      <formula>H44="x"</formula>
    </cfRule>
  </conditionalFormatting>
  <conditionalFormatting sqref="G44">
    <cfRule type="expression" priority="183" aboveAverage="0" equalAverage="0" bottom="0" percent="0" rank="0" text="" dxfId="1">
      <formula>H44="o"</formula>
    </cfRule>
  </conditionalFormatting>
  <conditionalFormatting sqref="G44">
    <cfRule type="expression" priority="184" aboveAverage="0" equalAverage="0" bottom="0" percent="0" rank="0" text="" dxfId="2">
      <formula>H44="r"</formula>
    </cfRule>
  </conditionalFormatting>
  <conditionalFormatting sqref="I44">
    <cfRule type="expression" priority="185" aboveAverage="0" equalAverage="0" bottom="0" percent="0" rank="0" text="" dxfId="0">
      <formula>J44="x"</formula>
    </cfRule>
  </conditionalFormatting>
  <conditionalFormatting sqref="I44">
    <cfRule type="expression" priority="186" aboveAverage="0" equalAverage="0" bottom="0" percent="0" rank="0" text="" dxfId="1">
      <formula>J44="o"</formula>
    </cfRule>
  </conditionalFormatting>
  <conditionalFormatting sqref="I44">
    <cfRule type="expression" priority="187" aboveAverage="0" equalAverage="0" bottom="0" percent="0" rank="0" text="" dxfId="2">
      <formula>J44="r"</formula>
    </cfRule>
  </conditionalFormatting>
  <conditionalFormatting sqref="K44">
    <cfRule type="expression" priority="188" aboveAverage="0" equalAverage="0" bottom="0" percent="0" rank="0" text="" dxfId="0">
      <formula>L44="x"</formula>
    </cfRule>
  </conditionalFormatting>
  <conditionalFormatting sqref="K44">
    <cfRule type="expression" priority="189" aboveAverage="0" equalAverage="0" bottom="0" percent="0" rank="0" text="" dxfId="1">
      <formula>L44="o"</formula>
    </cfRule>
  </conditionalFormatting>
  <conditionalFormatting sqref="K44">
    <cfRule type="expression" priority="190" aboveAverage="0" equalAverage="0" bottom="0" percent="0" rank="0" text="" dxfId="2">
      <formula>L44="r"</formula>
    </cfRule>
  </conditionalFormatting>
  <conditionalFormatting sqref="M44">
    <cfRule type="expression" priority="191" aboveAverage="0" equalAverage="0" bottom="0" percent="0" rank="0" text="" dxfId="0">
      <formula>N44="x"</formula>
    </cfRule>
  </conditionalFormatting>
  <conditionalFormatting sqref="M44">
    <cfRule type="expression" priority="192" aboveAverage="0" equalAverage="0" bottom="0" percent="0" rank="0" text="" dxfId="1">
      <formula>N44="o"</formula>
    </cfRule>
  </conditionalFormatting>
  <conditionalFormatting sqref="M44">
    <cfRule type="expression" priority="193" aboveAverage="0" equalAverage="0" bottom="0" percent="0" rank="0" text="" dxfId="2">
      <formula>N44="r"</formula>
    </cfRule>
  </conditionalFormatting>
  <conditionalFormatting sqref="O44">
    <cfRule type="expression" priority="194" aboveAverage="0" equalAverage="0" bottom="0" percent="0" rank="0" text="" dxfId="0">
      <formula>P44="x"</formula>
    </cfRule>
  </conditionalFormatting>
  <conditionalFormatting sqref="O44">
    <cfRule type="expression" priority="195" aboveAverage="0" equalAverage="0" bottom="0" percent="0" rank="0" text="" dxfId="1">
      <formula>P44="o"</formula>
    </cfRule>
  </conditionalFormatting>
  <conditionalFormatting sqref="O44">
    <cfRule type="expression" priority="196" aboveAverage="0" equalAverage="0" bottom="0" percent="0" rank="0" text="" dxfId="2">
      <formula>P44="r"</formula>
    </cfRule>
  </conditionalFormatting>
  <conditionalFormatting sqref="Q44">
    <cfRule type="expression" priority="197" aboveAverage="0" equalAverage="0" bottom="0" percent="0" rank="0" text="" dxfId="0">
      <formula>R44="x"</formula>
    </cfRule>
  </conditionalFormatting>
  <conditionalFormatting sqref="Q44">
    <cfRule type="expression" priority="198" aboveAverage="0" equalAverage="0" bottom="0" percent="0" rank="0" text="" dxfId="1">
      <formula>R44="o"</formula>
    </cfRule>
  </conditionalFormatting>
  <conditionalFormatting sqref="Q44">
    <cfRule type="expression" priority="199" aboveAverage="0" equalAverage="0" bottom="0" percent="0" rank="0" text="" dxfId="2">
      <formula>R44="r"</formula>
    </cfRule>
  </conditionalFormatting>
  <conditionalFormatting sqref="G45">
    <cfRule type="expression" priority="200" aboveAverage="0" equalAverage="0" bottom="0" percent="0" rank="0" text="" dxfId="0">
      <formula>H45="x"</formula>
    </cfRule>
  </conditionalFormatting>
  <conditionalFormatting sqref="G45">
    <cfRule type="expression" priority="201" aboveAverage="0" equalAverage="0" bottom="0" percent="0" rank="0" text="" dxfId="1">
      <formula>H45="o"</formula>
    </cfRule>
  </conditionalFormatting>
  <conditionalFormatting sqref="G45">
    <cfRule type="expression" priority="202" aboveAverage="0" equalAverage="0" bottom="0" percent="0" rank="0" text="" dxfId="2">
      <formula>H45="r"</formula>
    </cfRule>
  </conditionalFormatting>
  <conditionalFormatting sqref="I45">
    <cfRule type="expression" priority="203" aboveAverage="0" equalAverage="0" bottom="0" percent="0" rank="0" text="" dxfId="0">
      <formula>J45="x"</formula>
    </cfRule>
  </conditionalFormatting>
  <conditionalFormatting sqref="I45">
    <cfRule type="expression" priority="204" aboveAverage="0" equalAverage="0" bottom="0" percent="0" rank="0" text="" dxfId="1">
      <formula>J45="o"</formula>
    </cfRule>
  </conditionalFormatting>
  <conditionalFormatting sqref="I45">
    <cfRule type="expression" priority="205" aboveAverage="0" equalAverage="0" bottom="0" percent="0" rank="0" text="" dxfId="2">
      <formula>J45="r"</formula>
    </cfRule>
  </conditionalFormatting>
  <conditionalFormatting sqref="K45">
    <cfRule type="expression" priority="206" aboveAverage="0" equalAverage="0" bottom="0" percent="0" rank="0" text="" dxfId="0">
      <formula>L45="x"</formula>
    </cfRule>
  </conditionalFormatting>
  <conditionalFormatting sqref="K45">
    <cfRule type="expression" priority="207" aboveAverage="0" equalAverage="0" bottom="0" percent="0" rank="0" text="" dxfId="1">
      <formula>L45="o"</formula>
    </cfRule>
  </conditionalFormatting>
  <conditionalFormatting sqref="K45">
    <cfRule type="expression" priority="208" aboveAverage="0" equalAverage="0" bottom="0" percent="0" rank="0" text="" dxfId="2">
      <formula>L45="r"</formula>
    </cfRule>
  </conditionalFormatting>
  <conditionalFormatting sqref="M45">
    <cfRule type="expression" priority="209" aboveAverage="0" equalAverage="0" bottom="0" percent="0" rank="0" text="" dxfId="0">
      <formula>N45="x"</formula>
    </cfRule>
  </conditionalFormatting>
  <conditionalFormatting sqref="M45">
    <cfRule type="expression" priority="210" aboveAverage="0" equalAverage="0" bottom="0" percent="0" rank="0" text="" dxfId="1">
      <formula>N45="o"</formula>
    </cfRule>
  </conditionalFormatting>
  <conditionalFormatting sqref="M45">
    <cfRule type="expression" priority="211" aboveAverage="0" equalAverage="0" bottom="0" percent="0" rank="0" text="" dxfId="2">
      <formula>N45="r"</formula>
    </cfRule>
  </conditionalFormatting>
  <conditionalFormatting sqref="O45">
    <cfRule type="expression" priority="212" aboveAverage="0" equalAverage="0" bottom="0" percent="0" rank="0" text="" dxfId="0">
      <formula>P45="x"</formula>
    </cfRule>
  </conditionalFormatting>
  <conditionalFormatting sqref="O45">
    <cfRule type="expression" priority="213" aboveAverage="0" equalAverage="0" bottom="0" percent="0" rank="0" text="" dxfId="1">
      <formula>P45="o"</formula>
    </cfRule>
  </conditionalFormatting>
  <conditionalFormatting sqref="O45">
    <cfRule type="expression" priority="214" aboveAverage="0" equalAverage="0" bottom="0" percent="0" rank="0" text="" dxfId="2">
      <formula>P45="r"</formula>
    </cfRule>
  </conditionalFormatting>
  <conditionalFormatting sqref="Q45">
    <cfRule type="expression" priority="215" aboveAverage="0" equalAverage="0" bottom="0" percent="0" rank="0" text="" dxfId="0">
      <formula>R45="x"</formula>
    </cfRule>
  </conditionalFormatting>
  <conditionalFormatting sqref="Q45">
    <cfRule type="expression" priority="216" aboveAverage="0" equalAverage="0" bottom="0" percent="0" rank="0" text="" dxfId="1">
      <formula>R45="o"</formula>
    </cfRule>
  </conditionalFormatting>
  <conditionalFormatting sqref="Q45">
    <cfRule type="expression" priority="217" aboveAverage="0" equalAverage="0" bottom="0" percent="0" rank="0" text="" dxfId="2">
      <formula>R45="r"</formula>
    </cfRule>
  </conditionalFormatting>
  <conditionalFormatting sqref="G46">
    <cfRule type="expression" priority="218" aboveAverage="0" equalAverage="0" bottom="0" percent="0" rank="0" text="" dxfId="0">
      <formula>H46="x"</formula>
    </cfRule>
  </conditionalFormatting>
  <conditionalFormatting sqref="G46">
    <cfRule type="expression" priority="219" aboveAverage="0" equalAverage="0" bottom="0" percent="0" rank="0" text="" dxfId="1">
      <formula>H46="o"</formula>
    </cfRule>
  </conditionalFormatting>
  <conditionalFormatting sqref="G46">
    <cfRule type="expression" priority="220" aboveAverage="0" equalAverage="0" bottom="0" percent="0" rank="0" text="" dxfId="2">
      <formula>H46="r"</formula>
    </cfRule>
  </conditionalFormatting>
  <conditionalFormatting sqref="I46">
    <cfRule type="expression" priority="221" aboveAverage="0" equalAverage="0" bottom="0" percent="0" rank="0" text="" dxfId="0">
      <formula>J46="x"</formula>
    </cfRule>
  </conditionalFormatting>
  <conditionalFormatting sqref="I46">
    <cfRule type="expression" priority="222" aboveAverage="0" equalAverage="0" bottom="0" percent="0" rank="0" text="" dxfId="1">
      <formula>J46="o"</formula>
    </cfRule>
  </conditionalFormatting>
  <conditionalFormatting sqref="I46">
    <cfRule type="expression" priority="223" aboveAverage="0" equalAverage="0" bottom="0" percent="0" rank="0" text="" dxfId="2">
      <formula>J46="r"</formula>
    </cfRule>
  </conditionalFormatting>
  <conditionalFormatting sqref="K46">
    <cfRule type="expression" priority="224" aboveAverage="0" equalAverage="0" bottom="0" percent="0" rank="0" text="" dxfId="0">
      <formula>L46="x"</formula>
    </cfRule>
  </conditionalFormatting>
  <conditionalFormatting sqref="K46">
    <cfRule type="expression" priority="225" aboveAverage="0" equalAverage="0" bottom="0" percent="0" rank="0" text="" dxfId="1">
      <formula>L46="o"</formula>
    </cfRule>
  </conditionalFormatting>
  <conditionalFormatting sqref="K46">
    <cfRule type="expression" priority="226" aboveAverage="0" equalAverage="0" bottom="0" percent="0" rank="0" text="" dxfId="2">
      <formula>L46="r"</formula>
    </cfRule>
  </conditionalFormatting>
  <conditionalFormatting sqref="M46">
    <cfRule type="expression" priority="227" aboveAverage="0" equalAverage="0" bottom="0" percent="0" rank="0" text="" dxfId="0">
      <formula>N46="x"</formula>
    </cfRule>
  </conditionalFormatting>
  <conditionalFormatting sqref="M46">
    <cfRule type="expression" priority="228" aboveAverage="0" equalAverage="0" bottom="0" percent="0" rank="0" text="" dxfId="1">
      <formula>N46="o"</formula>
    </cfRule>
  </conditionalFormatting>
  <conditionalFormatting sqref="M46">
    <cfRule type="expression" priority="229" aboveAverage="0" equalAverage="0" bottom="0" percent="0" rank="0" text="" dxfId="2">
      <formula>N46="r"</formula>
    </cfRule>
  </conditionalFormatting>
  <conditionalFormatting sqref="O46">
    <cfRule type="expression" priority="230" aboveAverage="0" equalAverage="0" bottom="0" percent="0" rank="0" text="" dxfId="0">
      <formula>P46="x"</formula>
    </cfRule>
  </conditionalFormatting>
  <conditionalFormatting sqref="O46">
    <cfRule type="expression" priority="231" aboveAverage="0" equalAverage="0" bottom="0" percent="0" rank="0" text="" dxfId="1">
      <formula>P46="o"</formula>
    </cfRule>
  </conditionalFormatting>
  <conditionalFormatting sqref="O46">
    <cfRule type="expression" priority="232" aboveAverage="0" equalAverage="0" bottom="0" percent="0" rank="0" text="" dxfId="2">
      <formula>P46="r"</formula>
    </cfRule>
  </conditionalFormatting>
  <conditionalFormatting sqref="Q46">
    <cfRule type="expression" priority="233" aboveAverage="0" equalAverage="0" bottom="0" percent="0" rank="0" text="" dxfId="0">
      <formula>R46="x"</formula>
    </cfRule>
  </conditionalFormatting>
  <conditionalFormatting sqref="Q46">
    <cfRule type="expression" priority="234" aboveAverage="0" equalAverage="0" bottom="0" percent="0" rank="0" text="" dxfId="1">
      <formula>R46="o"</formula>
    </cfRule>
  </conditionalFormatting>
  <conditionalFormatting sqref="Q46">
    <cfRule type="expression" priority="235" aboveAverage="0" equalAverage="0" bottom="0" percent="0" rank="0" text="" dxfId="2">
      <formula>R46="r"</formula>
    </cfRule>
  </conditionalFormatting>
  <conditionalFormatting sqref="G48">
    <cfRule type="expression" priority="236" aboveAverage="0" equalAverage="0" bottom="0" percent="0" rank="0" text="" dxfId="0">
      <formula>H48="x"</formula>
    </cfRule>
  </conditionalFormatting>
  <conditionalFormatting sqref="G48">
    <cfRule type="expression" priority="237" aboveAverage="0" equalAverage="0" bottom="0" percent="0" rank="0" text="" dxfId="1">
      <formula>H48="o"</formula>
    </cfRule>
  </conditionalFormatting>
  <conditionalFormatting sqref="G48">
    <cfRule type="expression" priority="238" aboveAverage="0" equalAverage="0" bottom="0" percent="0" rank="0" text="" dxfId="2">
      <formula>H48="r"</formula>
    </cfRule>
  </conditionalFormatting>
  <conditionalFormatting sqref="I48">
    <cfRule type="expression" priority="239" aboveAverage="0" equalAverage="0" bottom="0" percent="0" rank="0" text="" dxfId="0">
      <formula>J48="x"</formula>
    </cfRule>
  </conditionalFormatting>
  <conditionalFormatting sqref="I48">
    <cfRule type="expression" priority="240" aboveAverage="0" equalAverage="0" bottom="0" percent="0" rank="0" text="" dxfId="1">
      <formula>J48="o"</formula>
    </cfRule>
  </conditionalFormatting>
  <conditionalFormatting sqref="I48">
    <cfRule type="expression" priority="241" aboveAverage="0" equalAverage="0" bottom="0" percent="0" rank="0" text="" dxfId="2">
      <formula>J48="r"</formula>
    </cfRule>
  </conditionalFormatting>
  <conditionalFormatting sqref="K48">
    <cfRule type="expression" priority="242" aboveAverage="0" equalAverage="0" bottom="0" percent="0" rank="0" text="" dxfId="0">
      <formula>L48="x"</formula>
    </cfRule>
  </conditionalFormatting>
  <conditionalFormatting sqref="K48">
    <cfRule type="expression" priority="243" aboveAverage="0" equalAverage="0" bottom="0" percent="0" rank="0" text="" dxfId="1">
      <formula>L48="o"</formula>
    </cfRule>
  </conditionalFormatting>
  <conditionalFormatting sqref="K48">
    <cfRule type="expression" priority="244" aboveAverage="0" equalAverage="0" bottom="0" percent="0" rank="0" text="" dxfId="2">
      <formula>L48="r"</formula>
    </cfRule>
  </conditionalFormatting>
  <conditionalFormatting sqref="M48">
    <cfRule type="expression" priority="245" aboveAverage="0" equalAverage="0" bottom="0" percent="0" rank="0" text="" dxfId="0">
      <formula>N48="x"</formula>
    </cfRule>
  </conditionalFormatting>
  <conditionalFormatting sqref="M48">
    <cfRule type="expression" priority="246" aboveAverage="0" equalAverage="0" bottom="0" percent="0" rank="0" text="" dxfId="1">
      <formula>N48="o"</formula>
    </cfRule>
  </conditionalFormatting>
  <conditionalFormatting sqref="M48">
    <cfRule type="expression" priority="247" aboveAverage="0" equalAverage="0" bottom="0" percent="0" rank="0" text="" dxfId="2">
      <formula>N48="r"</formula>
    </cfRule>
  </conditionalFormatting>
  <conditionalFormatting sqref="O48">
    <cfRule type="expression" priority="248" aboveAverage="0" equalAverage="0" bottom="0" percent="0" rank="0" text="" dxfId="0">
      <formula>P48="x"</formula>
    </cfRule>
  </conditionalFormatting>
  <conditionalFormatting sqref="O48">
    <cfRule type="expression" priority="249" aboveAverage="0" equalAverage="0" bottom="0" percent="0" rank="0" text="" dxfId="1">
      <formula>P48="o"</formula>
    </cfRule>
  </conditionalFormatting>
  <conditionalFormatting sqref="O48">
    <cfRule type="expression" priority="250" aboveAverage="0" equalAverage="0" bottom="0" percent="0" rank="0" text="" dxfId="2">
      <formula>P48="r"</formula>
    </cfRule>
  </conditionalFormatting>
  <conditionalFormatting sqref="Q48">
    <cfRule type="expression" priority="251" aboveAverage="0" equalAverage="0" bottom="0" percent="0" rank="0" text="" dxfId="0">
      <formula>R48="x"</formula>
    </cfRule>
  </conditionalFormatting>
  <conditionalFormatting sqref="Q48">
    <cfRule type="expression" priority="252" aboveAverage="0" equalAverage="0" bottom="0" percent="0" rank="0" text="" dxfId="1">
      <formula>R48="o"</formula>
    </cfRule>
  </conditionalFormatting>
  <conditionalFormatting sqref="Q48">
    <cfRule type="expression" priority="253" aboveAverage="0" equalAverage="0" bottom="0" percent="0" rank="0" text="" dxfId="2">
      <formula>R48="r"</formula>
    </cfRule>
  </conditionalFormatting>
  <conditionalFormatting sqref="G49">
    <cfRule type="expression" priority="254" aboveAverage="0" equalAverage="0" bottom="0" percent="0" rank="0" text="" dxfId="0">
      <formula>H49="x"</formula>
    </cfRule>
  </conditionalFormatting>
  <conditionalFormatting sqref="G49">
    <cfRule type="expression" priority="255" aboveAverage="0" equalAverage="0" bottom="0" percent="0" rank="0" text="" dxfId="1">
      <formula>H49="o"</formula>
    </cfRule>
  </conditionalFormatting>
  <conditionalFormatting sqref="G49">
    <cfRule type="expression" priority="256" aboveAverage="0" equalAverage="0" bottom="0" percent="0" rank="0" text="" dxfId="2">
      <formula>H49="r"</formula>
    </cfRule>
  </conditionalFormatting>
  <conditionalFormatting sqref="I49">
    <cfRule type="expression" priority="257" aboveAverage="0" equalAverage="0" bottom="0" percent="0" rank="0" text="" dxfId="0">
      <formula>J49="x"</formula>
    </cfRule>
  </conditionalFormatting>
  <conditionalFormatting sqref="I49">
    <cfRule type="expression" priority="258" aboveAverage="0" equalAverage="0" bottom="0" percent="0" rank="0" text="" dxfId="1">
      <formula>J49="o"</formula>
    </cfRule>
  </conditionalFormatting>
  <conditionalFormatting sqref="I49">
    <cfRule type="expression" priority="259" aboveAverage="0" equalAverage="0" bottom="0" percent="0" rank="0" text="" dxfId="2">
      <formula>J49="r"</formula>
    </cfRule>
  </conditionalFormatting>
  <conditionalFormatting sqref="K49">
    <cfRule type="expression" priority="260" aboveAverage="0" equalAverage="0" bottom="0" percent="0" rank="0" text="" dxfId="0">
      <formula>L49="x"</formula>
    </cfRule>
  </conditionalFormatting>
  <conditionalFormatting sqref="K49">
    <cfRule type="expression" priority="261" aboveAverage="0" equalAverage="0" bottom="0" percent="0" rank="0" text="" dxfId="1">
      <formula>L49="o"</formula>
    </cfRule>
  </conditionalFormatting>
  <conditionalFormatting sqref="K49">
    <cfRule type="expression" priority="262" aboveAverage="0" equalAverage="0" bottom="0" percent="0" rank="0" text="" dxfId="2">
      <formula>L49="r"</formula>
    </cfRule>
  </conditionalFormatting>
  <conditionalFormatting sqref="M49">
    <cfRule type="expression" priority="263" aboveAverage="0" equalAverage="0" bottom="0" percent="0" rank="0" text="" dxfId="0">
      <formula>N49="x"</formula>
    </cfRule>
  </conditionalFormatting>
  <conditionalFormatting sqref="M49">
    <cfRule type="expression" priority="264" aboveAverage="0" equalAverage="0" bottom="0" percent="0" rank="0" text="" dxfId="1">
      <formula>N49="o"</formula>
    </cfRule>
  </conditionalFormatting>
  <conditionalFormatting sqref="M49">
    <cfRule type="expression" priority="265" aboveAverage="0" equalAverage="0" bottom="0" percent="0" rank="0" text="" dxfId="2">
      <formula>N49="r"</formula>
    </cfRule>
  </conditionalFormatting>
  <conditionalFormatting sqref="O49">
    <cfRule type="expression" priority="266" aboveAverage="0" equalAverage="0" bottom="0" percent="0" rank="0" text="" dxfId="0">
      <formula>P49="x"</formula>
    </cfRule>
  </conditionalFormatting>
  <conditionalFormatting sqref="O49">
    <cfRule type="expression" priority="267" aboveAverage="0" equalAverage="0" bottom="0" percent="0" rank="0" text="" dxfId="1">
      <formula>P49="o"</formula>
    </cfRule>
  </conditionalFormatting>
  <conditionalFormatting sqref="O49">
    <cfRule type="expression" priority="268" aboveAverage="0" equalAverage="0" bottom="0" percent="0" rank="0" text="" dxfId="2">
      <formula>P49="r"</formula>
    </cfRule>
  </conditionalFormatting>
  <conditionalFormatting sqref="Q49">
    <cfRule type="expression" priority="269" aboveAverage="0" equalAverage="0" bottom="0" percent="0" rank="0" text="" dxfId="0">
      <formula>R49="x"</formula>
    </cfRule>
  </conditionalFormatting>
  <conditionalFormatting sqref="Q49">
    <cfRule type="expression" priority="270" aboveAverage="0" equalAverage="0" bottom="0" percent="0" rank="0" text="" dxfId="1">
      <formula>R49="o"</formula>
    </cfRule>
  </conditionalFormatting>
  <conditionalFormatting sqref="Q49">
    <cfRule type="expression" priority="271" aboveAverage="0" equalAverage="0" bottom="0" percent="0" rank="0" text="" dxfId="2">
      <formula>R49="r"</formula>
    </cfRule>
  </conditionalFormatting>
  <conditionalFormatting sqref="G68">
    <cfRule type="expression" priority="272" aboveAverage="0" equalAverage="0" bottom="0" percent="0" rank="0" text="" dxfId="0">
      <formula>H68="x"</formula>
    </cfRule>
  </conditionalFormatting>
  <conditionalFormatting sqref="G68">
    <cfRule type="expression" priority="273" aboveAverage="0" equalAverage="0" bottom="0" percent="0" rank="0" text="" dxfId="1">
      <formula>H68="o"</formula>
    </cfRule>
  </conditionalFormatting>
  <conditionalFormatting sqref="G68">
    <cfRule type="expression" priority="274" aboveAverage="0" equalAverage="0" bottom="0" percent="0" rank="0" text="" dxfId="2">
      <formula>H68="r"</formula>
    </cfRule>
  </conditionalFormatting>
  <conditionalFormatting sqref="I68">
    <cfRule type="expression" priority="275" aboveAverage="0" equalAverage="0" bottom="0" percent="0" rank="0" text="" dxfId="0">
      <formula>J68="x"</formula>
    </cfRule>
  </conditionalFormatting>
  <conditionalFormatting sqref="I68">
    <cfRule type="expression" priority="276" aboveAverage="0" equalAverage="0" bottom="0" percent="0" rank="0" text="" dxfId="1">
      <formula>J68="o"</formula>
    </cfRule>
  </conditionalFormatting>
  <conditionalFormatting sqref="I68">
    <cfRule type="expression" priority="277" aboveAverage="0" equalAverage="0" bottom="0" percent="0" rank="0" text="" dxfId="2">
      <formula>J68="r"</formula>
    </cfRule>
  </conditionalFormatting>
  <conditionalFormatting sqref="K68">
    <cfRule type="expression" priority="278" aboveAverage="0" equalAverage="0" bottom="0" percent="0" rank="0" text="" dxfId="0">
      <formula>L68="x"</formula>
    </cfRule>
  </conditionalFormatting>
  <conditionalFormatting sqref="K68">
    <cfRule type="expression" priority="279" aboveAverage="0" equalAverage="0" bottom="0" percent="0" rank="0" text="" dxfId="1">
      <formula>L68="o"</formula>
    </cfRule>
  </conditionalFormatting>
  <conditionalFormatting sqref="K68">
    <cfRule type="expression" priority="280" aboveAverage="0" equalAverage="0" bottom="0" percent="0" rank="0" text="" dxfId="2">
      <formula>L68="r"</formula>
    </cfRule>
  </conditionalFormatting>
  <conditionalFormatting sqref="M68">
    <cfRule type="expression" priority="281" aboveAverage="0" equalAverage="0" bottom="0" percent="0" rank="0" text="" dxfId="0">
      <formula>N68="x"</formula>
    </cfRule>
  </conditionalFormatting>
  <conditionalFormatting sqref="M68">
    <cfRule type="expression" priority="282" aboveAverage="0" equalAverage="0" bottom="0" percent="0" rank="0" text="" dxfId="1">
      <formula>N68="o"</formula>
    </cfRule>
  </conditionalFormatting>
  <conditionalFormatting sqref="M68">
    <cfRule type="expression" priority="283" aboveAverage="0" equalAverage="0" bottom="0" percent="0" rank="0" text="" dxfId="2">
      <formula>N68="r"</formula>
    </cfRule>
  </conditionalFormatting>
  <conditionalFormatting sqref="O68">
    <cfRule type="expression" priority="284" aboveAverage="0" equalAverage="0" bottom="0" percent="0" rank="0" text="" dxfId="0">
      <formula>P68="x"</formula>
    </cfRule>
  </conditionalFormatting>
  <conditionalFormatting sqref="O68">
    <cfRule type="expression" priority="285" aboveAverage="0" equalAverage="0" bottom="0" percent="0" rank="0" text="" dxfId="1">
      <formula>P68="o"</formula>
    </cfRule>
  </conditionalFormatting>
  <conditionalFormatting sqref="O68">
    <cfRule type="expression" priority="286" aboveAverage="0" equalAverage="0" bottom="0" percent="0" rank="0" text="" dxfId="2">
      <formula>P68="r"</formula>
    </cfRule>
  </conditionalFormatting>
  <conditionalFormatting sqref="Q68">
    <cfRule type="expression" priority="287" aboveAverage="0" equalAverage="0" bottom="0" percent="0" rank="0" text="" dxfId="0">
      <formula>R68="x"</formula>
    </cfRule>
  </conditionalFormatting>
  <conditionalFormatting sqref="Q68">
    <cfRule type="expression" priority="288" aboveAverage="0" equalAverage="0" bottom="0" percent="0" rank="0" text="" dxfId="1">
      <formula>R68="o"</formula>
    </cfRule>
  </conditionalFormatting>
  <conditionalFormatting sqref="Q68">
    <cfRule type="expression" priority="289" aboveAverage="0" equalAverage="0" bottom="0" percent="0" rank="0" text="" dxfId="2">
      <formula>R68="r"</formula>
    </cfRule>
  </conditionalFormatting>
  <conditionalFormatting sqref="G69">
    <cfRule type="expression" priority="290" aboveAverage="0" equalAverage="0" bottom="0" percent="0" rank="0" text="" dxfId="0">
      <formula>H69="x"</formula>
    </cfRule>
  </conditionalFormatting>
  <conditionalFormatting sqref="G69">
    <cfRule type="expression" priority="291" aboveAverage="0" equalAverage="0" bottom="0" percent="0" rank="0" text="" dxfId="1">
      <formula>H69="o"</formula>
    </cfRule>
  </conditionalFormatting>
  <conditionalFormatting sqref="G69">
    <cfRule type="expression" priority="292" aboveAverage="0" equalAverage="0" bottom="0" percent="0" rank="0" text="" dxfId="2">
      <formula>H69="r"</formula>
    </cfRule>
  </conditionalFormatting>
  <conditionalFormatting sqref="I69">
    <cfRule type="expression" priority="293" aboveAverage="0" equalAverage="0" bottom="0" percent="0" rank="0" text="" dxfId="0">
      <formula>J69="x"</formula>
    </cfRule>
  </conditionalFormatting>
  <conditionalFormatting sqref="I69">
    <cfRule type="expression" priority="294" aboveAverage="0" equalAverage="0" bottom="0" percent="0" rank="0" text="" dxfId="1">
      <formula>J69="o"</formula>
    </cfRule>
  </conditionalFormatting>
  <conditionalFormatting sqref="I69">
    <cfRule type="expression" priority="295" aboveAverage="0" equalAverage="0" bottom="0" percent="0" rank="0" text="" dxfId="2">
      <formula>J69="r"</formula>
    </cfRule>
  </conditionalFormatting>
  <conditionalFormatting sqref="K69">
    <cfRule type="expression" priority="296" aboveAverage="0" equalAverage="0" bottom="0" percent="0" rank="0" text="" dxfId="0">
      <formula>L69="x"</formula>
    </cfRule>
  </conditionalFormatting>
  <conditionalFormatting sqref="K69">
    <cfRule type="expression" priority="297" aboveAverage="0" equalAverage="0" bottom="0" percent="0" rank="0" text="" dxfId="1">
      <formula>L69="o"</formula>
    </cfRule>
  </conditionalFormatting>
  <conditionalFormatting sqref="K69">
    <cfRule type="expression" priority="298" aboveAverage="0" equalAverage="0" bottom="0" percent="0" rank="0" text="" dxfId="2">
      <formula>L69="r"</formula>
    </cfRule>
  </conditionalFormatting>
  <conditionalFormatting sqref="M69">
    <cfRule type="expression" priority="299" aboveAverage="0" equalAverage="0" bottom="0" percent="0" rank="0" text="" dxfId="0">
      <formula>N69="x"</formula>
    </cfRule>
  </conditionalFormatting>
  <conditionalFormatting sqref="M69">
    <cfRule type="expression" priority="300" aboveAverage="0" equalAverage="0" bottom="0" percent="0" rank="0" text="" dxfId="1">
      <formula>N69="o"</formula>
    </cfRule>
  </conditionalFormatting>
  <conditionalFormatting sqref="M69">
    <cfRule type="expression" priority="301" aboveAverage="0" equalAverage="0" bottom="0" percent="0" rank="0" text="" dxfId="2">
      <formula>N69="r"</formula>
    </cfRule>
  </conditionalFormatting>
  <conditionalFormatting sqref="O69">
    <cfRule type="expression" priority="302" aboveAverage="0" equalAverage="0" bottom="0" percent="0" rank="0" text="" dxfId="0">
      <formula>P69="x"</formula>
    </cfRule>
  </conditionalFormatting>
  <conditionalFormatting sqref="O69">
    <cfRule type="expression" priority="303" aboveAverage="0" equalAverage="0" bottom="0" percent="0" rank="0" text="" dxfId="1">
      <formula>P69="o"</formula>
    </cfRule>
  </conditionalFormatting>
  <conditionalFormatting sqref="O69">
    <cfRule type="expression" priority="304" aboveAverage="0" equalAverage="0" bottom="0" percent="0" rank="0" text="" dxfId="2">
      <formula>P69="r"</formula>
    </cfRule>
  </conditionalFormatting>
  <conditionalFormatting sqref="Q69">
    <cfRule type="expression" priority="305" aboveAverage="0" equalAverage="0" bottom="0" percent="0" rank="0" text="" dxfId="0">
      <formula>R69="x"</formula>
    </cfRule>
  </conditionalFormatting>
  <conditionalFormatting sqref="Q69">
    <cfRule type="expression" priority="306" aboveAverage="0" equalAverage="0" bottom="0" percent="0" rank="0" text="" dxfId="1">
      <formula>R69="o"</formula>
    </cfRule>
  </conditionalFormatting>
  <conditionalFormatting sqref="Q69">
    <cfRule type="expression" priority="307" aboveAverage="0" equalAverage="0" bottom="0" percent="0" rank="0" text="" dxfId="2">
      <formula>R69="r"</formula>
    </cfRule>
  </conditionalFormatting>
  <conditionalFormatting sqref="G72">
    <cfRule type="expression" priority="308" aboveAverage="0" equalAverage="0" bottom="0" percent="0" rank="0" text="" dxfId="0">
      <formula>H72="x"</formula>
    </cfRule>
  </conditionalFormatting>
  <conditionalFormatting sqref="G72">
    <cfRule type="expression" priority="309" aboveAverage="0" equalAverage="0" bottom="0" percent="0" rank="0" text="" dxfId="1">
      <formula>H72="o"</formula>
    </cfRule>
  </conditionalFormatting>
  <conditionalFormatting sqref="G72">
    <cfRule type="expression" priority="310" aboveAverage="0" equalAverage="0" bottom="0" percent="0" rank="0" text="" dxfId="2">
      <formula>H72="r"</formula>
    </cfRule>
  </conditionalFormatting>
  <conditionalFormatting sqref="I72">
    <cfRule type="expression" priority="311" aboveAverage="0" equalAverage="0" bottom="0" percent="0" rank="0" text="" dxfId="0">
      <formula>J72="x"</formula>
    </cfRule>
  </conditionalFormatting>
  <conditionalFormatting sqref="I72">
    <cfRule type="expression" priority="312" aboveAverage="0" equalAverage="0" bottom="0" percent="0" rank="0" text="" dxfId="1">
      <formula>J72="o"</formula>
    </cfRule>
  </conditionalFormatting>
  <conditionalFormatting sqref="I72">
    <cfRule type="expression" priority="313" aboveAverage="0" equalAverage="0" bottom="0" percent="0" rank="0" text="" dxfId="2">
      <formula>J72="r"</formula>
    </cfRule>
  </conditionalFormatting>
  <conditionalFormatting sqref="K72">
    <cfRule type="expression" priority="314" aboveAverage="0" equalAverage="0" bottom="0" percent="0" rank="0" text="" dxfId="0">
      <formula>L72="x"</formula>
    </cfRule>
  </conditionalFormatting>
  <conditionalFormatting sqref="K72">
    <cfRule type="expression" priority="315" aboveAverage="0" equalAverage="0" bottom="0" percent="0" rank="0" text="" dxfId="1">
      <formula>L72="o"</formula>
    </cfRule>
  </conditionalFormatting>
  <conditionalFormatting sqref="K72">
    <cfRule type="expression" priority="316" aboveAverage="0" equalAverage="0" bottom="0" percent="0" rank="0" text="" dxfId="2">
      <formula>L72="r"</formula>
    </cfRule>
  </conditionalFormatting>
  <conditionalFormatting sqref="M72">
    <cfRule type="expression" priority="317" aboveAverage="0" equalAverage="0" bottom="0" percent="0" rank="0" text="" dxfId="0">
      <formula>N72="x"</formula>
    </cfRule>
  </conditionalFormatting>
  <conditionalFormatting sqref="M72">
    <cfRule type="expression" priority="318" aboveAverage="0" equalAverage="0" bottom="0" percent="0" rank="0" text="" dxfId="1">
      <formula>N72="o"</formula>
    </cfRule>
  </conditionalFormatting>
  <conditionalFormatting sqref="M72">
    <cfRule type="expression" priority="319" aboveAverage="0" equalAverage="0" bottom="0" percent="0" rank="0" text="" dxfId="2">
      <formula>N72="r"</formula>
    </cfRule>
  </conditionalFormatting>
  <conditionalFormatting sqref="O72">
    <cfRule type="expression" priority="320" aboveAverage="0" equalAverage="0" bottom="0" percent="0" rank="0" text="" dxfId="0">
      <formula>P72="x"</formula>
    </cfRule>
  </conditionalFormatting>
  <conditionalFormatting sqref="O72">
    <cfRule type="expression" priority="321" aboveAverage="0" equalAverage="0" bottom="0" percent="0" rank="0" text="" dxfId="1">
      <formula>P72="o"</formula>
    </cfRule>
  </conditionalFormatting>
  <conditionalFormatting sqref="O72">
    <cfRule type="expression" priority="322" aboveAverage="0" equalAverage="0" bottom="0" percent="0" rank="0" text="" dxfId="2">
      <formula>P72="r"</formula>
    </cfRule>
  </conditionalFormatting>
  <conditionalFormatting sqref="Q72">
    <cfRule type="expression" priority="323" aboveAverage="0" equalAverage="0" bottom="0" percent="0" rank="0" text="" dxfId="0">
      <formula>R72="x"</formula>
    </cfRule>
  </conditionalFormatting>
  <conditionalFormatting sqref="Q72">
    <cfRule type="expression" priority="324" aboveAverage="0" equalAverage="0" bottom="0" percent="0" rank="0" text="" dxfId="1">
      <formula>R72="o"</formula>
    </cfRule>
  </conditionalFormatting>
  <conditionalFormatting sqref="Q72">
    <cfRule type="expression" priority="325" aboveAverage="0" equalAverage="0" bottom="0" percent="0" rank="0" text="" dxfId="2">
      <formula>R72="r"</formula>
    </cfRule>
  </conditionalFormatting>
  <conditionalFormatting sqref="G75">
    <cfRule type="expression" priority="326" aboveAverage="0" equalAverage="0" bottom="0" percent="0" rank="0" text="" dxfId="0">
      <formula>H75="x"</formula>
    </cfRule>
  </conditionalFormatting>
  <conditionalFormatting sqref="G75">
    <cfRule type="expression" priority="327" aboveAverage="0" equalAverage="0" bottom="0" percent="0" rank="0" text="" dxfId="1">
      <formula>H75="o"</formula>
    </cfRule>
  </conditionalFormatting>
  <conditionalFormatting sqref="G75">
    <cfRule type="expression" priority="328" aboveAverage="0" equalAverage="0" bottom="0" percent="0" rank="0" text="" dxfId="2">
      <formula>H75="r"</formula>
    </cfRule>
  </conditionalFormatting>
  <conditionalFormatting sqref="I75">
    <cfRule type="expression" priority="329" aboveAverage="0" equalAverage="0" bottom="0" percent="0" rank="0" text="" dxfId="0">
      <formula>J75="x"</formula>
    </cfRule>
  </conditionalFormatting>
  <conditionalFormatting sqref="I75">
    <cfRule type="expression" priority="330" aboveAverage="0" equalAverage="0" bottom="0" percent="0" rank="0" text="" dxfId="1">
      <formula>J75="o"</formula>
    </cfRule>
  </conditionalFormatting>
  <conditionalFormatting sqref="I75">
    <cfRule type="expression" priority="331" aboveAverage="0" equalAverage="0" bottom="0" percent="0" rank="0" text="" dxfId="2">
      <formula>J75="r"</formula>
    </cfRule>
  </conditionalFormatting>
  <conditionalFormatting sqref="K75">
    <cfRule type="expression" priority="332" aboveAverage="0" equalAverage="0" bottom="0" percent="0" rank="0" text="" dxfId="0">
      <formula>L75="x"</formula>
    </cfRule>
  </conditionalFormatting>
  <conditionalFormatting sqref="K75">
    <cfRule type="expression" priority="333" aboveAverage="0" equalAverage="0" bottom="0" percent="0" rank="0" text="" dxfId="1">
      <formula>L75="o"</formula>
    </cfRule>
  </conditionalFormatting>
  <conditionalFormatting sqref="K75">
    <cfRule type="expression" priority="334" aboveAverage="0" equalAverage="0" bottom="0" percent="0" rank="0" text="" dxfId="2">
      <formula>L75="r"</formula>
    </cfRule>
  </conditionalFormatting>
  <conditionalFormatting sqref="M75">
    <cfRule type="expression" priority="335" aboveAverage="0" equalAverage="0" bottom="0" percent="0" rank="0" text="" dxfId="0">
      <formula>N75="x"</formula>
    </cfRule>
  </conditionalFormatting>
  <conditionalFormatting sqref="M75">
    <cfRule type="expression" priority="336" aboveAverage="0" equalAverage="0" bottom="0" percent="0" rank="0" text="" dxfId="1">
      <formula>N75="o"</formula>
    </cfRule>
  </conditionalFormatting>
  <conditionalFormatting sqref="M75">
    <cfRule type="expression" priority="337" aboveAverage="0" equalAverage="0" bottom="0" percent="0" rank="0" text="" dxfId="2">
      <formula>N75="r"</formula>
    </cfRule>
  </conditionalFormatting>
  <conditionalFormatting sqref="O75">
    <cfRule type="expression" priority="338" aboveAverage="0" equalAverage="0" bottom="0" percent="0" rank="0" text="" dxfId="0">
      <formula>P75="x"</formula>
    </cfRule>
  </conditionalFormatting>
  <conditionalFormatting sqref="O75">
    <cfRule type="expression" priority="339" aboveAverage="0" equalAverage="0" bottom="0" percent="0" rank="0" text="" dxfId="1">
      <formula>P75="o"</formula>
    </cfRule>
  </conditionalFormatting>
  <conditionalFormatting sqref="O75">
    <cfRule type="expression" priority="340" aboveAverage="0" equalAverage="0" bottom="0" percent="0" rank="0" text="" dxfId="2">
      <formula>P75="r"</formula>
    </cfRule>
  </conditionalFormatting>
  <conditionalFormatting sqref="Q75">
    <cfRule type="expression" priority="341" aboveAverage="0" equalAverage="0" bottom="0" percent="0" rank="0" text="" dxfId="0">
      <formula>R75="x"</formula>
    </cfRule>
  </conditionalFormatting>
  <conditionalFormatting sqref="Q75">
    <cfRule type="expression" priority="342" aboveAverage="0" equalAverage="0" bottom="0" percent="0" rank="0" text="" dxfId="1">
      <formula>R75="o"</formula>
    </cfRule>
  </conditionalFormatting>
  <conditionalFormatting sqref="Q75">
    <cfRule type="expression" priority="343" aboveAverage="0" equalAverage="0" bottom="0" percent="0" rank="0" text="" dxfId="2">
      <formula>R75="r"</formula>
    </cfRule>
  </conditionalFormatting>
  <conditionalFormatting sqref="G78">
    <cfRule type="expression" priority="344" aboveAverage="0" equalAverage="0" bottom="0" percent="0" rank="0" text="" dxfId="0">
      <formula>H78="x"</formula>
    </cfRule>
  </conditionalFormatting>
  <conditionalFormatting sqref="G78">
    <cfRule type="expression" priority="345" aboveAverage="0" equalAverage="0" bottom="0" percent="0" rank="0" text="" dxfId="1">
      <formula>H78="o"</formula>
    </cfRule>
  </conditionalFormatting>
  <conditionalFormatting sqref="G78">
    <cfRule type="expression" priority="346" aboveAverage="0" equalAverage="0" bottom="0" percent="0" rank="0" text="" dxfId="2">
      <formula>H78="r"</formula>
    </cfRule>
  </conditionalFormatting>
  <conditionalFormatting sqref="I78">
    <cfRule type="expression" priority="347" aboveAverage="0" equalAverage="0" bottom="0" percent="0" rank="0" text="" dxfId="0">
      <formula>J78="x"</formula>
    </cfRule>
  </conditionalFormatting>
  <conditionalFormatting sqref="I78">
    <cfRule type="expression" priority="348" aboveAverage="0" equalAverage="0" bottom="0" percent="0" rank="0" text="" dxfId="1">
      <formula>J78="o"</formula>
    </cfRule>
  </conditionalFormatting>
  <conditionalFormatting sqref="I78">
    <cfRule type="expression" priority="349" aboveAverage="0" equalAverage="0" bottom="0" percent="0" rank="0" text="" dxfId="2">
      <formula>J78="r"</formula>
    </cfRule>
  </conditionalFormatting>
  <conditionalFormatting sqref="K78">
    <cfRule type="expression" priority="350" aboveAverage="0" equalAverage="0" bottom="0" percent="0" rank="0" text="" dxfId="0">
      <formula>L78="x"</formula>
    </cfRule>
  </conditionalFormatting>
  <conditionalFormatting sqref="K78">
    <cfRule type="expression" priority="351" aboveAverage="0" equalAverage="0" bottom="0" percent="0" rank="0" text="" dxfId="1">
      <formula>L78="o"</formula>
    </cfRule>
  </conditionalFormatting>
  <conditionalFormatting sqref="K78">
    <cfRule type="expression" priority="352" aboveAverage="0" equalAverage="0" bottom="0" percent="0" rank="0" text="" dxfId="2">
      <formula>L78="r"</formula>
    </cfRule>
  </conditionalFormatting>
  <conditionalFormatting sqref="M78">
    <cfRule type="expression" priority="353" aboveAverage="0" equalAverage="0" bottom="0" percent="0" rank="0" text="" dxfId="0">
      <formula>N78="x"</formula>
    </cfRule>
  </conditionalFormatting>
  <conditionalFormatting sqref="M78">
    <cfRule type="expression" priority="354" aboveAverage="0" equalAverage="0" bottom="0" percent="0" rank="0" text="" dxfId="1">
      <formula>N78="o"</formula>
    </cfRule>
  </conditionalFormatting>
  <conditionalFormatting sqref="M78">
    <cfRule type="expression" priority="355" aboveAverage="0" equalAverage="0" bottom="0" percent="0" rank="0" text="" dxfId="2">
      <formula>N78="r"</formula>
    </cfRule>
  </conditionalFormatting>
  <conditionalFormatting sqref="O78">
    <cfRule type="expression" priority="356" aboveAverage="0" equalAverage="0" bottom="0" percent="0" rank="0" text="" dxfId="0">
      <formula>P78="x"</formula>
    </cfRule>
  </conditionalFormatting>
  <conditionalFormatting sqref="O78">
    <cfRule type="expression" priority="357" aboveAverage="0" equalAverage="0" bottom="0" percent="0" rank="0" text="" dxfId="1">
      <formula>P78="o"</formula>
    </cfRule>
  </conditionalFormatting>
  <conditionalFormatting sqref="O78">
    <cfRule type="expression" priority="358" aboveAverage="0" equalAverage="0" bottom="0" percent="0" rank="0" text="" dxfId="2">
      <formula>P78="r"</formula>
    </cfRule>
  </conditionalFormatting>
  <conditionalFormatting sqref="Q78">
    <cfRule type="expression" priority="359" aboveAverage="0" equalAverage="0" bottom="0" percent="0" rank="0" text="" dxfId="0">
      <formula>R78="x"</formula>
    </cfRule>
  </conditionalFormatting>
  <conditionalFormatting sqref="Q78">
    <cfRule type="expression" priority="360" aboveAverage="0" equalAverage="0" bottom="0" percent="0" rank="0" text="" dxfId="1">
      <formula>R78="o"</formula>
    </cfRule>
  </conditionalFormatting>
  <conditionalFormatting sqref="Q78">
    <cfRule type="expression" priority="361" aboveAverage="0" equalAverage="0" bottom="0" percent="0" rank="0" text="" dxfId="2">
      <formula>R78="r"</formula>
    </cfRule>
  </conditionalFormatting>
  <conditionalFormatting sqref="G50:G51">
    <cfRule type="expression" priority="362" aboveAverage="0" equalAverage="0" bottom="0" percent="0" rank="0" text="" dxfId="0">
      <formula>H50="x"</formula>
    </cfRule>
  </conditionalFormatting>
  <conditionalFormatting sqref="G50:G51">
    <cfRule type="expression" priority="363" aboveAverage="0" equalAverage="0" bottom="0" percent="0" rank="0" text="" dxfId="1">
      <formula>H50="o"</formula>
    </cfRule>
  </conditionalFormatting>
  <conditionalFormatting sqref="G50:G51">
    <cfRule type="expression" priority="364" aboveAverage="0" equalAverage="0" bottom="0" percent="0" rank="0" text="" dxfId="2">
      <formula>H50="r"</formula>
    </cfRule>
  </conditionalFormatting>
  <conditionalFormatting sqref="G70">
    <cfRule type="expression" priority="365" aboveAverage="0" equalAverage="0" bottom="0" percent="0" rank="0" text="" dxfId="0">
      <formula>H70="x"</formula>
    </cfRule>
  </conditionalFormatting>
  <conditionalFormatting sqref="G70">
    <cfRule type="expression" priority="366" aboveAverage="0" equalAverage="0" bottom="0" percent="0" rank="0" text="" dxfId="1">
      <formula>H70="o"</formula>
    </cfRule>
  </conditionalFormatting>
  <conditionalFormatting sqref="G70">
    <cfRule type="expression" priority="367" aboveAverage="0" equalAverage="0" bottom="0" percent="0" rank="0" text="" dxfId="2">
      <formula>H70="r"</formula>
    </cfRule>
  </conditionalFormatting>
  <conditionalFormatting sqref="G73">
    <cfRule type="expression" priority="368" aboveAverage="0" equalAverage="0" bottom="0" percent="0" rank="0" text="" dxfId="0">
      <formula>H73="x"</formula>
    </cfRule>
  </conditionalFormatting>
  <conditionalFormatting sqref="G73">
    <cfRule type="expression" priority="369" aboveAverage="0" equalAverage="0" bottom="0" percent="0" rank="0" text="" dxfId="1">
      <formula>H73="o"</formula>
    </cfRule>
  </conditionalFormatting>
  <conditionalFormatting sqref="G73">
    <cfRule type="expression" priority="370" aboveAverage="0" equalAverage="0" bottom="0" percent="0" rank="0" text="" dxfId="2">
      <formula>H73="r"</formula>
    </cfRule>
  </conditionalFormatting>
  <conditionalFormatting sqref="G76">
    <cfRule type="expression" priority="371" aboveAverage="0" equalAverage="0" bottom="0" percent="0" rank="0" text="" dxfId="0">
      <formula>H76="x"</formula>
    </cfRule>
  </conditionalFormatting>
  <conditionalFormatting sqref="G76">
    <cfRule type="expression" priority="372" aboveAverage="0" equalAverage="0" bottom="0" percent="0" rank="0" text="" dxfId="1">
      <formula>H76="o"</formula>
    </cfRule>
  </conditionalFormatting>
  <conditionalFormatting sqref="G76">
    <cfRule type="expression" priority="373" aboveAverage="0" equalAverage="0" bottom="0" percent="0" rank="0" text="" dxfId="2">
      <formula>H76="r"</formula>
    </cfRule>
  </conditionalFormatting>
  <conditionalFormatting sqref="G80 G82">
    <cfRule type="expression" priority="374" aboveAverage="0" equalAverage="0" bottom="0" percent="0" rank="0" text="" dxfId="0">
      <formula>H80="x"</formula>
    </cfRule>
  </conditionalFormatting>
  <conditionalFormatting sqref="G80 G82">
    <cfRule type="expression" priority="375" aboveAverage="0" equalAverage="0" bottom="0" percent="0" rank="0" text="" dxfId="1">
      <formula>H80="o"</formula>
    </cfRule>
  </conditionalFormatting>
  <conditionalFormatting sqref="G80 G82">
    <cfRule type="expression" priority="376" aboveAverage="0" equalAverage="0" bottom="0" percent="0" rank="0" text="" dxfId="2">
      <formula>H80="r"</formula>
    </cfRule>
  </conditionalFormatting>
  <conditionalFormatting sqref="I50:I51">
    <cfRule type="expression" priority="377" aboveAverage="0" equalAverage="0" bottom="0" percent="0" rank="0" text="" dxfId="0">
      <formula>J50="x"</formula>
    </cfRule>
  </conditionalFormatting>
  <conditionalFormatting sqref="I50:I51">
    <cfRule type="expression" priority="378" aboveAverage="0" equalAverage="0" bottom="0" percent="0" rank="0" text="" dxfId="1">
      <formula>J50="o"</formula>
    </cfRule>
  </conditionalFormatting>
  <conditionalFormatting sqref="I50:I51">
    <cfRule type="expression" priority="379" aboveAverage="0" equalAverage="0" bottom="0" percent="0" rank="0" text="" dxfId="2">
      <formula>J50="r"</formula>
    </cfRule>
  </conditionalFormatting>
  <conditionalFormatting sqref="I70">
    <cfRule type="expression" priority="380" aboveAverage="0" equalAverage="0" bottom="0" percent="0" rank="0" text="" dxfId="0">
      <formula>J70="x"</formula>
    </cfRule>
  </conditionalFormatting>
  <conditionalFormatting sqref="I70">
    <cfRule type="expression" priority="381" aboveAverage="0" equalAverage="0" bottom="0" percent="0" rank="0" text="" dxfId="1">
      <formula>J70="o"</formula>
    </cfRule>
  </conditionalFormatting>
  <conditionalFormatting sqref="I70">
    <cfRule type="expression" priority="382" aboveAverage="0" equalAverage="0" bottom="0" percent="0" rank="0" text="" dxfId="2">
      <formula>J70="r"</formula>
    </cfRule>
  </conditionalFormatting>
  <conditionalFormatting sqref="I73">
    <cfRule type="expression" priority="383" aboveAverage="0" equalAverage="0" bottom="0" percent="0" rank="0" text="" dxfId="0">
      <formula>J73="x"</formula>
    </cfRule>
  </conditionalFormatting>
  <conditionalFormatting sqref="I73">
    <cfRule type="expression" priority="384" aboveAverage="0" equalAverage="0" bottom="0" percent="0" rank="0" text="" dxfId="1">
      <formula>J73="o"</formula>
    </cfRule>
  </conditionalFormatting>
  <conditionalFormatting sqref="I73">
    <cfRule type="expression" priority="385" aboveAverage="0" equalAverage="0" bottom="0" percent="0" rank="0" text="" dxfId="2">
      <formula>J73="r"</formula>
    </cfRule>
  </conditionalFormatting>
  <conditionalFormatting sqref="I76">
    <cfRule type="expression" priority="386" aboveAverage="0" equalAverage="0" bottom="0" percent="0" rank="0" text="" dxfId="0">
      <formula>J76="x"</formula>
    </cfRule>
  </conditionalFormatting>
  <conditionalFormatting sqref="I76">
    <cfRule type="expression" priority="387" aboveAverage="0" equalAverage="0" bottom="0" percent="0" rank="0" text="" dxfId="1">
      <formula>J76="o"</formula>
    </cfRule>
  </conditionalFormatting>
  <conditionalFormatting sqref="I76">
    <cfRule type="expression" priority="388" aboveAverage="0" equalAverage="0" bottom="0" percent="0" rank="0" text="" dxfId="2">
      <formula>J76="r"</formula>
    </cfRule>
  </conditionalFormatting>
  <conditionalFormatting sqref="I80 I82">
    <cfRule type="expression" priority="389" aboveAverage="0" equalAverage="0" bottom="0" percent="0" rank="0" text="" dxfId="0">
      <formula>J80="x"</formula>
    </cfRule>
  </conditionalFormatting>
  <conditionalFormatting sqref="I80 I82">
    <cfRule type="expression" priority="390" aboveAverage="0" equalAverage="0" bottom="0" percent="0" rank="0" text="" dxfId="1">
      <formula>J80="o"</formula>
    </cfRule>
  </conditionalFormatting>
  <conditionalFormatting sqref="I80 I82">
    <cfRule type="expression" priority="391" aboveAverage="0" equalAverage="0" bottom="0" percent="0" rank="0" text="" dxfId="2">
      <formula>J80="r"</formula>
    </cfRule>
  </conditionalFormatting>
  <conditionalFormatting sqref="K50:K51">
    <cfRule type="expression" priority="392" aboveAverage="0" equalAverage="0" bottom="0" percent="0" rank="0" text="" dxfId="0">
      <formula>L50="x"</formula>
    </cfRule>
  </conditionalFormatting>
  <conditionalFormatting sqref="K50:K51">
    <cfRule type="expression" priority="393" aboveAverage="0" equalAverage="0" bottom="0" percent="0" rank="0" text="" dxfId="1">
      <formula>L50="o"</formula>
    </cfRule>
  </conditionalFormatting>
  <conditionalFormatting sqref="K50:K51">
    <cfRule type="expression" priority="394" aboveAverage="0" equalAverage="0" bottom="0" percent="0" rank="0" text="" dxfId="2">
      <formula>L50="r"</formula>
    </cfRule>
  </conditionalFormatting>
  <conditionalFormatting sqref="K70">
    <cfRule type="expression" priority="395" aboveAverage="0" equalAverage="0" bottom="0" percent="0" rank="0" text="" dxfId="0">
      <formula>L70="x"</formula>
    </cfRule>
  </conditionalFormatting>
  <conditionalFormatting sqref="K70">
    <cfRule type="expression" priority="396" aboveAverage="0" equalAverage="0" bottom="0" percent="0" rank="0" text="" dxfId="1">
      <formula>L70="o"</formula>
    </cfRule>
  </conditionalFormatting>
  <conditionalFormatting sqref="K70">
    <cfRule type="expression" priority="397" aboveAverage="0" equalAverage="0" bottom="0" percent="0" rank="0" text="" dxfId="2">
      <formula>L70="r"</formula>
    </cfRule>
  </conditionalFormatting>
  <conditionalFormatting sqref="K73">
    <cfRule type="expression" priority="398" aboveAverage="0" equalAverage="0" bottom="0" percent="0" rank="0" text="" dxfId="0">
      <formula>L73="x"</formula>
    </cfRule>
  </conditionalFormatting>
  <conditionalFormatting sqref="K73">
    <cfRule type="expression" priority="399" aboveAverage="0" equalAverage="0" bottom="0" percent="0" rank="0" text="" dxfId="1">
      <formula>L73="o"</formula>
    </cfRule>
  </conditionalFormatting>
  <conditionalFormatting sqref="K73">
    <cfRule type="expression" priority="400" aboveAverage="0" equalAverage="0" bottom="0" percent="0" rank="0" text="" dxfId="2">
      <formula>L73="r"</formula>
    </cfRule>
  </conditionalFormatting>
  <conditionalFormatting sqref="K76">
    <cfRule type="expression" priority="401" aboveAverage="0" equalAverage="0" bottom="0" percent="0" rank="0" text="" dxfId="0">
      <formula>L76="x"</formula>
    </cfRule>
  </conditionalFormatting>
  <conditionalFormatting sqref="K76">
    <cfRule type="expression" priority="402" aboveAverage="0" equalAverage="0" bottom="0" percent="0" rank="0" text="" dxfId="1">
      <formula>L76="o"</formula>
    </cfRule>
  </conditionalFormatting>
  <conditionalFormatting sqref="K76">
    <cfRule type="expression" priority="403" aboveAverage="0" equalAverage="0" bottom="0" percent="0" rank="0" text="" dxfId="2">
      <formula>L76="r"</formula>
    </cfRule>
  </conditionalFormatting>
  <conditionalFormatting sqref="K80 K82">
    <cfRule type="expression" priority="404" aboveAverage="0" equalAverage="0" bottom="0" percent="0" rank="0" text="" dxfId="0">
      <formula>L80="x"</formula>
    </cfRule>
  </conditionalFormatting>
  <conditionalFormatting sqref="K80 K82">
    <cfRule type="expression" priority="405" aboveAverage="0" equalAverage="0" bottom="0" percent="0" rank="0" text="" dxfId="1">
      <formula>L80="o"</formula>
    </cfRule>
  </conditionalFormatting>
  <conditionalFormatting sqref="K80 K82">
    <cfRule type="expression" priority="406" aboveAverage="0" equalAverage="0" bottom="0" percent="0" rank="0" text="" dxfId="2">
      <formula>L80="r"</formula>
    </cfRule>
  </conditionalFormatting>
  <conditionalFormatting sqref="M50:M51">
    <cfRule type="expression" priority="407" aboveAverage="0" equalAverage="0" bottom="0" percent="0" rank="0" text="" dxfId="0">
      <formula>N50="x"</formula>
    </cfRule>
  </conditionalFormatting>
  <conditionalFormatting sqref="M50:M51">
    <cfRule type="expression" priority="408" aboveAverage="0" equalAverage="0" bottom="0" percent="0" rank="0" text="" dxfId="1">
      <formula>N50="o"</formula>
    </cfRule>
  </conditionalFormatting>
  <conditionalFormatting sqref="M50:M51">
    <cfRule type="expression" priority="409" aboveAverage="0" equalAverage="0" bottom="0" percent="0" rank="0" text="" dxfId="2">
      <formula>N50="r"</formula>
    </cfRule>
  </conditionalFormatting>
  <conditionalFormatting sqref="M70">
    <cfRule type="expression" priority="410" aboveAverage="0" equalAverage="0" bottom="0" percent="0" rank="0" text="" dxfId="0">
      <formula>N70="x"</formula>
    </cfRule>
  </conditionalFormatting>
  <conditionalFormatting sqref="M70">
    <cfRule type="expression" priority="411" aboveAverage="0" equalAverage="0" bottom="0" percent="0" rank="0" text="" dxfId="1">
      <formula>N70="o"</formula>
    </cfRule>
  </conditionalFormatting>
  <conditionalFormatting sqref="M70">
    <cfRule type="expression" priority="412" aboveAverage="0" equalAverage="0" bottom="0" percent="0" rank="0" text="" dxfId="2">
      <formula>N70="r"</formula>
    </cfRule>
  </conditionalFormatting>
  <conditionalFormatting sqref="M73">
    <cfRule type="expression" priority="413" aboveAverage="0" equalAverage="0" bottom="0" percent="0" rank="0" text="" dxfId="0">
      <formula>N73="x"</formula>
    </cfRule>
  </conditionalFormatting>
  <conditionalFormatting sqref="M73">
    <cfRule type="expression" priority="414" aboveAverage="0" equalAverage="0" bottom="0" percent="0" rank="0" text="" dxfId="1">
      <formula>N73="o"</formula>
    </cfRule>
  </conditionalFormatting>
  <conditionalFormatting sqref="M73">
    <cfRule type="expression" priority="415" aboveAverage="0" equalAverage="0" bottom="0" percent="0" rank="0" text="" dxfId="2">
      <formula>N73="r"</formula>
    </cfRule>
  </conditionalFormatting>
  <conditionalFormatting sqref="M76">
    <cfRule type="expression" priority="416" aboveAverage="0" equalAverage="0" bottom="0" percent="0" rank="0" text="" dxfId="0">
      <formula>N76="x"</formula>
    </cfRule>
  </conditionalFormatting>
  <conditionalFormatting sqref="M76">
    <cfRule type="expression" priority="417" aboveAverage="0" equalAverage="0" bottom="0" percent="0" rank="0" text="" dxfId="1">
      <formula>N76="o"</formula>
    </cfRule>
  </conditionalFormatting>
  <conditionalFormatting sqref="M76">
    <cfRule type="expression" priority="418" aboveAverage="0" equalAverage="0" bottom="0" percent="0" rank="0" text="" dxfId="2">
      <formula>N76="r"</formula>
    </cfRule>
  </conditionalFormatting>
  <conditionalFormatting sqref="M80 M82">
    <cfRule type="expression" priority="419" aboveAverage="0" equalAverage="0" bottom="0" percent="0" rank="0" text="" dxfId="0">
      <formula>N80="x"</formula>
    </cfRule>
  </conditionalFormatting>
  <conditionalFormatting sqref="M80 M82">
    <cfRule type="expression" priority="420" aboveAverage="0" equalAverage="0" bottom="0" percent="0" rank="0" text="" dxfId="1">
      <formula>N80="o"</formula>
    </cfRule>
  </conditionalFormatting>
  <conditionalFormatting sqref="M80 M82">
    <cfRule type="expression" priority="421" aboveAverage="0" equalAverage="0" bottom="0" percent="0" rank="0" text="" dxfId="2">
      <formula>N80="r"</formula>
    </cfRule>
  </conditionalFormatting>
  <conditionalFormatting sqref="O50:O51">
    <cfRule type="expression" priority="422" aboveAverage="0" equalAverage="0" bottom="0" percent="0" rank="0" text="" dxfId="0">
      <formula>P50="x"</formula>
    </cfRule>
  </conditionalFormatting>
  <conditionalFormatting sqref="O50:O51">
    <cfRule type="expression" priority="423" aboveAverage="0" equalAverage="0" bottom="0" percent="0" rank="0" text="" dxfId="1">
      <formula>P50="o"</formula>
    </cfRule>
  </conditionalFormatting>
  <conditionalFormatting sqref="O50:O51">
    <cfRule type="expression" priority="424" aboveAverage="0" equalAverage="0" bottom="0" percent="0" rank="0" text="" dxfId="2">
      <formula>P50="r"</formula>
    </cfRule>
  </conditionalFormatting>
  <conditionalFormatting sqref="O70">
    <cfRule type="expression" priority="425" aboveAverage="0" equalAverage="0" bottom="0" percent="0" rank="0" text="" dxfId="0">
      <formula>P70="x"</formula>
    </cfRule>
  </conditionalFormatting>
  <conditionalFormatting sqref="O70">
    <cfRule type="expression" priority="426" aboveAverage="0" equalAverage="0" bottom="0" percent="0" rank="0" text="" dxfId="1">
      <formula>P70="o"</formula>
    </cfRule>
  </conditionalFormatting>
  <conditionalFormatting sqref="O70">
    <cfRule type="expression" priority="427" aboveAverage="0" equalAverage="0" bottom="0" percent="0" rank="0" text="" dxfId="2">
      <formula>P70="r"</formula>
    </cfRule>
  </conditionalFormatting>
  <conditionalFormatting sqref="O73">
    <cfRule type="expression" priority="428" aboveAverage="0" equalAverage="0" bottom="0" percent="0" rank="0" text="" dxfId="0">
      <formula>P73="x"</formula>
    </cfRule>
  </conditionalFormatting>
  <conditionalFormatting sqref="O73">
    <cfRule type="expression" priority="429" aboveAverage="0" equalAverage="0" bottom="0" percent="0" rank="0" text="" dxfId="1">
      <formula>P73="o"</formula>
    </cfRule>
  </conditionalFormatting>
  <conditionalFormatting sqref="O73">
    <cfRule type="expression" priority="430" aboveAverage="0" equalAverage="0" bottom="0" percent="0" rank="0" text="" dxfId="2">
      <formula>P73="r"</formula>
    </cfRule>
  </conditionalFormatting>
  <conditionalFormatting sqref="O76">
    <cfRule type="expression" priority="431" aboveAverage="0" equalAverage="0" bottom="0" percent="0" rank="0" text="" dxfId="0">
      <formula>P76="x"</formula>
    </cfRule>
  </conditionalFormatting>
  <conditionalFormatting sqref="O76">
    <cfRule type="expression" priority="432" aboveAverage="0" equalAverage="0" bottom="0" percent="0" rank="0" text="" dxfId="1">
      <formula>P76="o"</formula>
    </cfRule>
  </conditionalFormatting>
  <conditionalFormatting sqref="O76">
    <cfRule type="expression" priority="433" aboveAverage="0" equalAverage="0" bottom="0" percent="0" rank="0" text="" dxfId="2">
      <formula>P76="r"</formula>
    </cfRule>
  </conditionalFormatting>
  <conditionalFormatting sqref="O80 O82">
    <cfRule type="expression" priority="434" aboveAverage="0" equalAverage="0" bottom="0" percent="0" rank="0" text="" dxfId="0">
      <formula>P80="x"</formula>
    </cfRule>
  </conditionalFormatting>
  <conditionalFormatting sqref="O80 O82">
    <cfRule type="expression" priority="435" aboveAverage="0" equalAverage="0" bottom="0" percent="0" rank="0" text="" dxfId="1">
      <formula>P80="o"</formula>
    </cfRule>
  </conditionalFormatting>
  <conditionalFormatting sqref="O80 O82">
    <cfRule type="expression" priority="436" aboveAverage="0" equalAverage="0" bottom="0" percent="0" rank="0" text="" dxfId="2">
      <formula>P80="r"</formula>
    </cfRule>
  </conditionalFormatting>
  <conditionalFormatting sqref="Q50:Q51">
    <cfRule type="expression" priority="437" aboveAverage="0" equalAverage="0" bottom="0" percent="0" rank="0" text="" dxfId="0">
      <formula>R50="x"</formula>
    </cfRule>
  </conditionalFormatting>
  <conditionalFormatting sqref="Q50:Q51">
    <cfRule type="expression" priority="438" aboveAverage="0" equalAverage="0" bottom="0" percent="0" rank="0" text="" dxfId="1">
      <formula>R50="o"</formula>
    </cfRule>
  </conditionalFormatting>
  <conditionalFormatting sqref="Q50:Q51">
    <cfRule type="expression" priority="439" aboveAverage="0" equalAverage="0" bottom="0" percent="0" rank="0" text="" dxfId="2">
      <formula>R50="r"</formula>
    </cfRule>
  </conditionalFormatting>
  <conditionalFormatting sqref="Q70">
    <cfRule type="expression" priority="440" aboveAverage="0" equalAverage="0" bottom="0" percent="0" rank="0" text="" dxfId="0">
      <formula>R70="x"</formula>
    </cfRule>
  </conditionalFormatting>
  <conditionalFormatting sqref="Q70">
    <cfRule type="expression" priority="441" aboveAverage="0" equalAverage="0" bottom="0" percent="0" rank="0" text="" dxfId="1">
      <formula>R70="o"</formula>
    </cfRule>
  </conditionalFormatting>
  <conditionalFormatting sqref="Q70">
    <cfRule type="expression" priority="442" aboveAverage="0" equalAverage="0" bottom="0" percent="0" rank="0" text="" dxfId="2">
      <formula>R70="r"</formula>
    </cfRule>
  </conditionalFormatting>
  <conditionalFormatting sqref="Q73">
    <cfRule type="expression" priority="443" aboveAverage="0" equalAverage="0" bottom="0" percent="0" rank="0" text="" dxfId="0">
      <formula>R73="x"</formula>
    </cfRule>
  </conditionalFormatting>
  <conditionalFormatting sqref="Q73">
    <cfRule type="expression" priority="444" aboveAverage="0" equalAverage="0" bottom="0" percent="0" rank="0" text="" dxfId="1">
      <formula>R73="o"</formula>
    </cfRule>
  </conditionalFormatting>
  <conditionalFormatting sqref="Q73">
    <cfRule type="expression" priority="445" aboveAverage="0" equalAverage="0" bottom="0" percent="0" rank="0" text="" dxfId="2">
      <formula>R73="r"</formula>
    </cfRule>
  </conditionalFormatting>
  <conditionalFormatting sqref="Q76">
    <cfRule type="expression" priority="446" aboveAverage="0" equalAverage="0" bottom="0" percent="0" rank="0" text="" dxfId="0">
      <formula>R76="x"</formula>
    </cfRule>
  </conditionalFormatting>
  <conditionalFormatting sqref="Q76">
    <cfRule type="expression" priority="447" aboveAverage="0" equalAverage="0" bottom="0" percent="0" rank="0" text="" dxfId="1">
      <formula>R76="o"</formula>
    </cfRule>
  </conditionalFormatting>
  <conditionalFormatting sqref="Q76">
    <cfRule type="expression" priority="448" aboveAverage="0" equalAverage="0" bottom="0" percent="0" rank="0" text="" dxfId="2">
      <formula>R76="r"</formula>
    </cfRule>
  </conditionalFormatting>
  <conditionalFormatting sqref="Q80 Q82">
    <cfRule type="expression" priority="449" aboveAverage="0" equalAverage="0" bottom="0" percent="0" rank="0" text="" dxfId="0">
      <formula>R80="x"</formula>
    </cfRule>
  </conditionalFormatting>
  <conditionalFormatting sqref="Q80 Q82">
    <cfRule type="expression" priority="450" aboveAverage="0" equalAverage="0" bottom="0" percent="0" rank="0" text="" dxfId="1">
      <formula>R80="o"</formula>
    </cfRule>
  </conditionalFormatting>
  <conditionalFormatting sqref="Q80 Q82">
    <cfRule type="expression" priority="451" aboveAverage="0" equalAverage="0" bottom="0" percent="0" rank="0" text="" dxfId="2">
      <formula>R80="r"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LibreOffice/7.0.3.1$Windows_X86_64 LibreOffice_project/d7547858d014d4cf69878db179d326fc3483e082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2009-02-01T09:46:56Z</dcterms:created>
  <dc:creator/>
  <dc:description/>
  <dc:language>et-EE</dc:language>
  <cp:lastModifiedBy/>
  <dcterms:modified xsi:type="dcterms:W3CDTF">2024-11-17T12:29:55Z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DEFF8CD41D084B21A9A395C50C924BEA_12</vt:lpwstr>
  </property>
  <property fmtid="{D5CDD505-2E9C-101B-9397-08002B2CF9AE}" pid="3" name="KSOProductBuildVer">
    <vt:lpwstr>1033-12.2.0.18283</vt:lpwstr>
  </property>
</Properties>
</file>